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tabRatio="675" activeTab="0"/>
  </bookViews>
  <sheets>
    <sheet name="Zał. 1.6.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<sst xmlns="http://schemas.openxmlformats.org/spreadsheetml/2006/main" count="178" uniqueCount="79">
  <si>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</si>
  <si>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</si>
  <si>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</si>
  <si>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</si>
  <si>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</si>
  <si>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</si>
  <si>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</si>
  <si>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</si>
  <si>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</si>
  <si>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</si>
  <si>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</si>
  <si>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</si>
  <si>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netto  [zł]</t>
  </si>
  <si>
    <t>szt.</t>
  </si>
  <si>
    <t>Zmywarka Numatic TGB 4055</t>
  </si>
  <si>
    <t>Zmywarka Numatic TT 4045</t>
  </si>
  <si>
    <t xml:space="preserve">Automat czyszczący  NUMATIC  TT3450S, TT3450 </t>
  </si>
  <si>
    <t>Zmywarka Numatic TT 1840</t>
  </si>
  <si>
    <t xml:space="preserve">Korek spustowy zbiornika czystej wody </t>
  </si>
  <si>
    <t>Wąż ssący między silnikiem a seperatorem</t>
  </si>
  <si>
    <t>Wąż ssący między ssawą a seperatorem</t>
  </si>
  <si>
    <t xml:space="preserve">Wąż spustowy czystej wody </t>
  </si>
  <si>
    <t xml:space="preserve">Wąż spustowy brudnej wody z korkiem </t>
  </si>
  <si>
    <t>Zmywarka Numatic TTB 4055/100</t>
  </si>
  <si>
    <t xml:space="preserve">Wąż spustowy czystej wody z korkiem </t>
  </si>
  <si>
    <t>Wąż ssący 38mm-1,3m</t>
  </si>
  <si>
    <t>Dekiel zbiornika czystej wody</t>
  </si>
  <si>
    <t>Komplet gum ssawy (przód, tył)</t>
  </si>
  <si>
    <t>Wąż ssący Ø38 mm z końcówkami;silnik-seperator</t>
  </si>
  <si>
    <t>Wąż spustowy Ø 38mm 0,9m brudnej wody z korkiem</t>
  </si>
  <si>
    <t>Wąż do napełniania wody z korkiem</t>
  </si>
  <si>
    <t>Szczotka twarda</t>
  </si>
  <si>
    <t>Wąż ssący Ø32 mm z końcówkami,ssawa-seperator</t>
  </si>
  <si>
    <t>Wąż ssący Ø32 mm z końcówkami,silnik-seperator</t>
  </si>
  <si>
    <t>Wąż spustowy brudnej wody</t>
  </si>
  <si>
    <t>Korek do węża spustowego 32mm</t>
  </si>
  <si>
    <t>Automat czyszczący NUMATIC TTB 4500/100ST</t>
  </si>
  <si>
    <t>Szczotka twarda 50cm</t>
  </si>
  <si>
    <t>Komplet gum ssawy przednie i tylne</t>
  </si>
  <si>
    <t>Wąz ssący 32mm-1,2m</t>
  </si>
  <si>
    <t>Wąż ssący 32mm-1,6m</t>
  </si>
  <si>
    <t>Automat szorująco-zbierający NUMATIC TTV 678/300AH</t>
  </si>
  <si>
    <t>Szczotka twarda 30cm</t>
  </si>
  <si>
    <t>Wąż spustowy 38mm brudnej wody zbrojony z korkiem-0,9m</t>
  </si>
  <si>
    <t>Wąż ssący -1,5m</t>
  </si>
  <si>
    <t>Razem Część F</t>
  </si>
  <si>
    <t xml:space="preserve">Wąż spustowy Ø 32mm czystej wody </t>
  </si>
  <si>
    <t>kpl.</t>
  </si>
  <si>
    <t>Komplet gum ssaw silikonowych</t>
  </si>
  <si>
    <t>Wąż spustowy sprężysty z korkiem</t>
  </si>
  <si>
    <t>Nr katalogowy</t>
  </si>
  <si>
    <t>Komplet gum ssawy (przednia i tylna)</t>
  </si>
  <si>
    <t>206977+206978</t>
  </si>
  <si>
    <t>Nazwa asortymentu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</si>
  <si>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</si>
  <si>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r>
      <t>7 (</t>
    </r>
    <r>
      <rPr>
        <i/>
        <sz val="10"/>
        <rFont val="Calibri"/>
        <family val="2"/>
      </rPr>
      <t>5</t>
    </r>
    <r>
      <rPr>
        <i/>
        <sz val="10"/>
        <rFont val="Calibri"/>
        <family val="2"/>
      </rPr>
      <t>x6</t>
    </r>
    <r>
      <rPr>
        <sz val="10"/>
        <rFont val="Calibri"/>
        <family val="2"/>
      </rPr>
      <t>)</t>
    </r>
  </si>
  <si>
    <t>Wąż ssący silnik - sepator</t>
  </si>
  <si>
    <t>901548+900903</t>
  </si>
  <si>
    <t xml:space="preserve">Korek węża spustowego wody brudnej </t>
  </si>
  <si>
    <t xml:space="preserve">Korek spustowy zbiornika brudnej wody </t>
  </si>
  <si>
    <t xml:space="preserve">Guma ssawy kpl. </t>
  </si>
  <si>
    <r>
      <t>Szczotka</t>
    </r>
    <r>
      <rPr>
        <sz val="12"/>
        <color indexed="8"/>
        <rFont val="Calibri"/>
        <family val="2"/>
      </rPr>
      <t xml:space="preserve"> twarda</t>
    </r>
  </si>
  <si>
    <t>Guma tył i przód komplet</t>
  </si>
  <si>
    <r>
      <t xml:space="preserve">Szczotka </t>
    </r>
    <r>
      <rPr>
        <sz val="12"/>
        <rFont val="Calibri"/>
        <family val="2"/>
      </rPr>
      <t>twarda</t>
    </r>
  </si>
  <si>
    <r>
      <t xml:space="preserve">Korek spustowy zbiornika czystej wody </t>
    </r>
    <r>
      <rPr>
        <sz val="14"/>
        <rFont val="Calibri"/>
        <family val="2"/>
      </rPr>
      <t>ø</t>
    </r>
    <r>
      <rPr>
        <sz val="12"/>
        <rFont val="Calibri"/>
        <family val="2"/>
      </rPr>
      <t xml:space="preserve"> 32 mm</t>
    </r>
  </si>
  <si>
    <r>
      <t xml:space="preserve">Korek spustowy zbiornika brudnej wody </t>
    </r>
    <r>
      <rPr>
        <sz val="14"/>
        <rFont val="Calibri"/>
        <family val="2"/>
      </rPr>
      <t xml:space="preserve">ø </t>
    </r>
    <r>
      <rPr>
        <sz val="12"/>
        <rFont val="Calibri"/>
        <family val="2"/>
      </rPr>
      <t>38 mm</t>
    </r>
  </si>
  <si>
    <r>
      <t xml:space="preserve">Wąż ssący Ø38 mm z końcówkami; </t>
    </r>
    <r>
      <rPr>
        <sz val="12"/>
        <rFont val="Calibri"/>
        <family val="2"/>
      </rPr>
      <t>ssawa-seperator</t>
    </r>
  </si>
  <si>
    <t>Wężyk zbiornika</t>
  </si>
  <si>
    <t>Końcówka wężyka zbiornika</t>
  </si>
  <si>
    <t>Filtr stożkowy brudnej wody</t>
  </si>
  <si>
    <r>
      <t xml:space="preserve">Wąż spustowy </t>
    </r>
    <r>
      <rPr>
        <sz val="12"/>
        <rFont val="Calibri"/>
        <family val="2"/>
      </rPr>
      <t xml:space="preserve">brudnej wody z korkiem </t>
    </r>
  </si>
  <si>
    <t>Odkurzacz Numatic HVR200 HENRY</t>
  </si>
  <si>
    <t>Worki filtracyjne NVM 1CH/10</t>
  </si>
  <si>
    <t>op.</t>
  </si>
  <si>
    <t>Korek do węża spustowego Ø 38mm</t>
  </si>
  <si>
    <t>Filtr stożkowy  brudnej wody</t>
  </si>
  <si>
    <t xml:space="preserve">Filtr brudnej wody </t>
  </si>
  <si>
    <t xml:space="preserve">Filtr stożkowy brudnej wody </t>
  </si>
  <si>
    <t>Szacunkowa Ilość 
w odniesieniu do jednostki miary w skali 36 m-cy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</si>
</sst>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</numFmts>
  <fonts count="4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4" fontId="10" fillId="0" borderId="10" xfId="0" applyNumberFormat="1" applyFont="1" applyFill="1" applyBorder="1" applyAlignment="1" applyProtection="1">
      <alignment horizontal="right" vertical="center"/>
      <protection locked="0"/>
    </xf>
    <xf numFmtId="44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44" fontId="10" fillId="0" borderId="11" xfId="0" applyNumberFormat="1" applyFont="1" applyFill="1" applyBorder="1" applyAlignment="1" applyProtection="1">
      <alignment horizontal="right" vertical="center"/>
      <protection locked="0"/>
    </xf>
    <xf numFmtId="4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44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4" fontId="10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11" xfId="0" applyFont="1" applyBorder="1" applyAlignment="1" applyProtection="1">
      <alignment horizontal="left" vertical="center" wrapText="1"/>
      <protection/>
    </xf>
    <xf numFmtId="0" fontId="48" fillId="33" borderId="11" xfId="0" applyFont="1" applyFill="1" applyBorder="1" applyAlignment="1" applyProtection="1">
      <alignment horizontal="left" vertical="center" wrapText="1"/>
      <protection/>
    </xf>
    <xf numFmtId="0" fontId="48" fillId="33" borderId="1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/>
      <protection/>
    </xf>
    <xf numFmtId="44" fontId="10" fillId="0" borderId="12" xfId="0" applyNumberFormat="1" applyFont="1" applyFill="1" applyBorder="1" applyAlignment="1" applyProtection="1">
      <alignment horizontal="right" vertical="center"/>
      <protection locked="0"/>
    </xf>
    <xf numFmtId="44" fontId="10" fillId="0" borderId="16" xfId="0" applyNumberFormat="1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vertical="center"/>
      <protection/>
    </xf>
    <xf numFmtId="0" fontId="48" fillId="33" borderId="10" xfId="0" applyFont="1" applyFill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33" borderId="12" xfId="0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44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4" fontId="10" fillId="0" borderId="10" xfId="0" applyNumberFormat="1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left" vertical="center" wrapText="1"/>
      <protection/>
    </xf>
    <xf numFmtId="44" fontId="10" fillId="0" borderId="12" xfId="0" applyNumberFormat="1" applyFont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left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10" fillId="0" borderId="16" xfId="0" applyNumberFormat="1" applyFont="1" applyFill="1" applyBorder="1" applyAlignment="1" applyProtection="1">
      <alignment horizontal="right" vertical="center"/>
      <protection/>
    </xf>
    <xf numFmtId="44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horizontal="right" vertical="center" wrapText="1"/>
      <protection/>
    </xf>
    <xf numFmtId="0" fontId="30" fillId="0" borderId="14" xfId="0" applyFont="1" applyFill="1" applyBorder="1" applyAlignment="1" applyProtection="1">
      <alignment horizontal="right" vertical="center" wrapText="1"/>
      <protection/>
    </xf>
    <xf numFmtId="44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view="pageLayout" zoomScaleNormal="85" workbookViewId="0" topLeftCell="A61">
      <selection activeCell="A53" sqref="A53:G53"/>
    </sheetView>
  </sheetViews>
  <sheetFormatPr defaultColWidth="9.125" defaultRowHeight="12.75"/>
  <cols>
    <col min="1" max="1" width="3.625" style="46" bestFit="1" customWidth="1"/>
    <col min="2" max="2" width="55.50390625" style="46" customWidth="1"/>
    <col min="3" max="3" width="17.625" style="46" customWidth="1"/>
    <col min="4" max="4" width="13.00390625" style="46" customWidth="1"/>
    <col min="5" max="5" width="18.75390625" style="46" customWidth="1"/>
    <col min="6" max="6" width="18.625" style="46" customWidth="1"/>
    <col min="7" max="7" width="19.00390625" style="46" customWidth="1"/>
    <col min="8" max="14" width="7.875" style="43" customWidth="1"/>
    <col min="15" max="22" width="9.125" style="43" customWidth="1"/>
    <col min="23" max="16384" width="9.125" style="46" customWidth="1"/>
  </cols>
  <sheetData>
    <row r="1" spans="1:22" s="18" customFormat="1" ht="54.75" customHeight="1">
      <c r="A1" s="16" t="s">
        <v>0</v>
      </c>
      <c r="B1" s="16" t="s">
        <v>53</v>
      </c>
      <c r="C1" s="16" t="s">
        <v>50</v>
      </c>
      <c r="D1" s="16" t="s">
        <v>1</v>
      </c>
      <c r="E1" s="16" t="s">
        <v>78</v>
      </c>
      <c r="F1" s="16" t="s">
        <v>54</v>
      </c>
      <c r="G1" s="16" t="s">
        <v>12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8" customFormat="1" ht="13.5" customHeight="1" thickBot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 t="s">
        <v>55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8" customFormat="1" ht="19.5" customHeight="1" thickBot="1">
      <c r="A3" s="67" t="s">
        <v>17</v>
      </c>
      <c r="B3" s="68"/>
      <c r="C3" s="68"/>
      <c r="D3" s="68"/>
      <c r="E3" s="68"/>
      <c r="F3" s="68"/>
      <c r="G3" s="6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22" customFormat="1" ht="19.5" customHeight="1">
      <c r="A4" s="1" t="s">
        <v>2</v>
      </c>
      <c r="B4" s="19" t="s">
        <v>61</v>
      </c>
      <c r="C4" s="56">
        <v>606105</v>
      </c>
      <c r="D4" s="1" t="s">
        <v>13</v>
      </c>
      <c r="E4" s="2">
        <v>8</v>
      </c>
      <c r="F4" s="3"/>
      <c r="G4" s="4">
        <f aca="true" t="shared" si="0" ref="G4:G19">E4*F4</f>
        <v>0</v>
      </c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6" customFormat="1" ht="19.5" customHeight="1">
      <c r="A5" s="59" t="s">
        <v>3</v>
      </c>
      <c r="B5" s="61" t="s">
        <v>18</v>
      </c>
      <c r="C5" s="63">
        <v>905628</v>
      </c>
      <c r="D5" s="60" t="s">
        <v>13</v>
      </c>
      <c r="E5" s="64">
        <v>27</v>
      </c>
      <c r="F5" s="7"/>
      <c r="G5" s="4">
        <f t="shared" si="0"/>
        <v>0</v>
      </c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2" customFormat="1" ht="19.5" customHeight="1">
      <c r="A6" s="1" t="s">
        <v>4</v>
      </c>
      <c r="B6" s="51" t="s">
        <v>62</v>
      </c>
      <c r="C6" s="57">
        <v>903531</v>
      </c>
      <c r="D6" s="1" t="s">
        <v>47</v>
      </c>
      <c r="E6" s="10">
        <v>9</v>
      </c>
      <c r="F6" s="7"/>
      <c r="G6" s="4">
        <f t="shared" si="0"/>
        <v>0</v>
      </c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2" customFormat="1" ht="19.5" customHeight="1">
      <c r="A7" s="59" t="s">
        <v>5</v>
      </c>
      <c r="B7" s="23" t="s">
        <v>19</v>
      </c>
      <c r="C7" s="56">
        <v>213055</v>
      </c>
      <c r="D7" s="1" t="s">
        <v>13</v>
      </c>
      <c r="E7" s="10">
        <v>7</v>
      </c>
      <c r="F7" s="7"/>
      <c r="G7" s="4">
        <f t="shared" si="0"/>
        <v>0</v>
      </c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26" customFormat="1" ht="19.5" customHeight="1">
      <c r="A8" s="60" t="s">
        <v>6</v>
      </c>
      <c r="B8" s="61" t="s">
        <v>20</v>
      </c>
      <c r="C8" s="62">
        <v>213054</v>
      </c>
      <c r="D8" s="60" t="s">
        <v>13</v>
      </c>
      <c r="E8" s="10">
        <v>7</v>
      </c>
      <c r="F8" s="7"/>
      <c r="G8" s="4">
        <f t="shared" si="0"/>
        <v>0</v>
      </c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2" customFormat="1" ht="19.5" customHeight="1" thickBot="1">
      <c r="A9" s="70" t="s">
        <v>7</v>
      </c>
      <c r="B9" s="71" t="s">
        <v>22</v>
      </c>
      <c r="C9" s="72">
        <v>303997</v>
      </c>
      <c r="D9" s="73" t="s">
        <v>13</v>
      </c>
      <c r="E9" s="74">
        <v>22</v>
      </c>
      <c r="F9" s="75"/>
      <c r="G9" s="76">
        <f t="shared" si="0"/>
        <v>0</v>
      </c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22" customFormat="1" ht="19.5" customHeight="1" thickBot="1">
      <c r="A10" s="67" t="s">
        <v>23</v>
      </c>
      <c r="B10" s="79"/>
      <c r="C10" s="79"/>
      <c r="D10" s="79"/>
      <c r="E10" s="79"/>
      <c r="F10" s="79"/>
      <c r="G10" s="80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2" customFormat="1" ht="19.5" customHeight="1">
      <c r="A11" s="1" t="s">
        <v>2</v>
      </c>
      <c r="B11" s="77" t="s">
        <v>63</v>
      </c>
      <c r="C11" s="57">
        <v>606028</v>
      </c>
      <c r="D11" s="63" t="s">
        <v>13</v>
      </c>
      <c r="E11" s="78">
        <v>2</v>
      </c>
      <c r="F11" s="3"/>
      <c r="G11" s="4">
        <f t="shared" si="0"/>
        <v>0</v>
      </c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2" customFormat="1" ht="19.5" customHeight="1">
      <c r="A12" s="5" t="s">
        <v>3</v>
      </c>
      <c r="B12" s="52" t="s">
        <v>64</v>
      </c>
      <c r="C12" s="55">
        <v>206111</v>
      </c>
      <c r="D12" s="9" t="s">
        <v>13</v>
      </c>
      <c r="E12" s="13">
        <v>2</v>
      </c>
      <c r="F12" s="7"/>
      <c r="G12" s="8">
        <f t="shared" si="0"/>
        <v>0</v>
      </c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6" customFormat="1" ht="19.5" customHeight="1">
      <c r="A13" s="59" t="s">
        <v>4</v>
      </c>
      <c r="B13" s="65" t="s">
        <v>65</v>
      </c>
      <c r="C13" s="9">
        <v>206111</v>
      </c>
      <c r="D13" s="9" t="s">
        <v>13</v>
      </c>
      <c r="E13" s="13">
        <v>7</v>
      </c>
      <c r="F13" s="7"/>
      <c r="G13" s="8">
        <f t="shared" si="0"/>
        <v>0</v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19.5" customHeight="1">
      <c r="A14" s="5" t="s">
        <v>5</v>
      </c>
      <c r="B14" s="25" t="s">
        <v>24</v>
      </c>
      <c r="C14" s="55">
        <v>303641</v>
      </c>
      <c r="D14" s="9" t="s">
        <v>13</v>
      </c>
      <c r="E14" s="13">
        <v>2</v>
      </c>
      <c r="F14" s="7"/>
      <c r="G14" s="8">
        <f t="shared" si="0"/>
        <v>0</v>
      </c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22" customFormat="1" ht="19.5" customHeight="1">
      <c r="A15" s="5" t="s">
        <v>6</v>
      </c>
      <c r="B15" s="25" t="s">
        <v>22</v>
      </c>
      <c r="C15" s="55">
        <v>213047</v>
      </c>
      <c r="D15" s="9" t="s">
        <v>13</v>
      </c>
      <c r="E15" s="13">
        <v>2</v>
      </c>
      <c r="F15" s="7"/>
      <c r="G15" s="8">
        <f t="shared" si="0"/>
        <v>0</v>
      </c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19.5" customHeight="1">
      <c r="A16" s="5" t="s">
        <v>7</v>
      </c>
      <c r="B16" s="25" t="s">
        <v>56</v>
      </c>
      <c r="C16" s="55">
        <v>208588</v>
      </c>
      <c r="D16" s="9" t="s">
        <v>13</v>
      </c>
      <c r="E16" s="13">
        <v>2</v>
      </c>
      <c r="F16" s="7"/>
      <c r="G16" s="8">
        <f t="shared" si="0"/>
        <v>0</v>
      </c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19.5" customHeight="1">
      <c r="A17" s="5" t="s">
        <v>8</v>
      </c>
      <c r="B17" s="25" t="s">
        <v>25</v>
      </c>
      <c r="C17" s="55">
        <v>208624</v>
      </c>
      <c r="D17" s="9" t="s">
        <v>13</v>
      </c>
      <c r="E17" s="13">
        <v>3</v>
      </c>
      <c r="F17" s="7"/>
      <c r="G17" s="8">
        <f t="shared" si="0"/>
        <v>0</v>
      </c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9.5" customHeight="1">
      <c r="A18" s="5" t="s">
        <v>10</v>
      </c>
      <c r="B18" s="25" t="s">
        <v>26</v>
      </c>
      <c r="C18" s="55">
        <v>237268</v>
      </c>
      <c r="D18" s="9" t="s">
        <v>13</v>
      </c>
      <c r="E18" s="13">
        <v>3</v>
      </c>
      <c r="F18" s="7"/>
      <c r="G18" s="8">
        <f t="shared" si="0"/>
        <v>0</v>
      </c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9.5" customHeight="1" thickBot="1">
      <c r="A19" s="81" t="s">
        <v>11</v>
      </c>
      <c r="B19" s="82" t="s">
        <v>27</v>
      </c>
      <c r="C19" s="83">
        <v>900519</v>
      </c>
      <c r="D19" s="84" t="s">
        <v>47</v>
      </c>
      <c r="E19" s="85">
        <v>2</v>
      </c>
      <c r="F19" s="75"/>
      <c r="G19" s="11">
        <f t="shared" si="0"/>
        <v>0</v>
      </c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9.5" customHeight="1" thickBot="1">
      <c r="A20" s="87" t="s">
        <v>15</v>
      </c>
      <c r="B20" s="88"/>
      <c r="C20" s="88"/>
      <c r="D20" s="88"/>
      <c r="E20" s="88"/>
      <c r="F20" s="88"/>
      <c r="G20" s="89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9.5" customHeight="1">
      <c r="A21" s="1" t="s">
        <v>2</v>
      </c>
      <c r="B21" s="86" t="s">
        <v>28</v>
      </c>
      <c r="C21" s="57">
        <v>208588</v>
      </c>
      <c r="D21" s="63" t="s">
        <v>13</v>
      </c>
      <c r="E21" s="78">
        <v>4</v>
      </c>
      <c r="F21" s="3"/>
      <c r="G21" s="4">
        <f aca="true" t="shared" si="1" ref="G21:G27">E21*F21</f>
        <v>0</v>
      </c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22" customFormat="1" ht="19.5" customHeight="1">
      <c r="A22" s="5" t="s">
        <v>3</v>
      </c>
      <c r="B22" s="54" t="s">
        <v>66</v>
      </c>
      <c r="C22" s="55">
        <v>206698</v>
      </c>
      <c r="D22" s="9" t="s">
        <v>13</v>
      </c>
      <c r="E22" s="13">
        <v>4</v>
      </c>
      <c r="F22" s="7"/>
      <c r="G22" s="8">
        <f t="shared" si="1"/>
        <v>0</v>
      </c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19.5" customHeight="1">
      <c r="A23" s="5" t="s">
        <v>4</v>
      </c>
      <c r="B23" s="52" t="s">
        <v>29</v>
      </c>
      <c r="C23" s="55">
        <v>213047</v>
      </c>
      <c r="D23" s="9" t="s">
        <v>13</v>
      </c>
      <c r="E23" s="13">
        <v>4</v>
      </c>
      <c r="F23" s="7"/>
      <c r="G23" s="8">
        <f t="shared" si="1"/>
        <v>0</v>
      </c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22" customFormat="1" ht="19.5" customHeight="1">
      <c r="A24" s="5" t="s">
        <v>5</v>
      </c>
      <c r="B24" s="25" t="s">
        <v>46</v>
      </c>
      <c r="C24" s="55">
        <v>213025</v>
      </c>
      <c r="D24" s="9" t="s">
        <v>13</v>
      </c>
      <c r="E24" s="13">
        <v>1</v>
      </c>
      <c r="F24" s="7"/>
      <c r="G24" s="8">
        <f t="shared" si="1"/>
        <v>0</v>
      </c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6" customFormat="1" ht="19.5" customHeight="1">
      <c r="A25" s="5" t="s">
        <v>6</v>
      </c>
      <c r="B25" s="52" t="s">
        <v>30</v>
      </c>
      <c r="C25" s="55">
        <v>903696</v>
      </c>
      <c r="D25" s="9" t="s">
        <v>13</v>
      </c>
      <c r="E25" s="13">
        <v>2</v>
      </c>
      <c r="F25" s="7"/>
      <c r="G25" s="8">
        <f t="shared" si="1"/>
        <v>0</v>
      </c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26" customFormat="1" ht="19.5" customHeight="1">
      <c r="A26" s="5" t="s">
        <v>7</v>
      </c>
      <c r="B26" s="52" t="s">
        <v>31</v>
      </c>
      <c r="C26" s="55">
        <v>606203</v>
      </c>
      <c r="D26" s="9" t="s">
        <v>13</v>
      </c>
      <c r="E26" s="13">
        <v>5</v>
      </c>
      <c r="F26" s="7"/>
      <c r="G26" s="8">
        <f t="shared" si="1"/>
        <v>0</v>
      </c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26" customFormat="1" ht="19.5" customHeight="1" thickBot="1">
      <c r="A27" s="84" t="s">
        <v>8</v>
      </c>
      <c r="B27" s="90" t="s">
        <v>74</v>
      </c>
      <c r="C27" s="84">
        <v>206111</v>
      </c>
      <c r="D27" s="84" t="s">
        <v>13</v>
      </c>
      <c r="E27" s="85">
        <v>2</v>
      </c>
      <c r="F27" s="91"/>
      <c r="G27" s="11">
        <f t="shared" si="1"/>
        <v>0</v>
      </c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2" customFormat="1" ht="22.5" customHeight="1" thickBot="1">
      <c r="A28" s="87" t="s">
        <v>16</v>
      </c>
      <c r="B28" s="88"/>
      <c r="C28" s="88"/>
      <c r="D28" s="88"/>
      <c r="E28" s="88"/>
      <c r="F28" s="88"/>
      <c r="G28" s="89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19.5" customHeight="1">
      <c r="A29" s="1" t="s">
        <v>2</v>
      </c>
      <c r="B29" s="77" t="s">
        <v>32</v>
      </c>
      <c r="C29" s="57">
        <v>206696</v>
      </c>
      <c r="D29" s="63" t="s">
        <v>13</v>
      </c>
      <c r="E29" s="92">
        <v>1</v>
      </c>
      <c r="F29" s="3"/>
      <c r="G29" s="4">
        <f aca="true" t="shared" si="2" ref="G29:G38">E29*F29</f>
        <v>0</v>
      </c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9.5" customHeight="1">
      <c r="A30" s="5" t="s">
        <v>3</v>
      </c>
      <c r="B30" s="25" t="s">
        <v>33</v>
      </c>
      <c r="C30" s="55">
        <v>206698</v>
      </c>
      <c r="D30" s="9" t="s">
        <v>13</v>
      </c>
      <c r="E30" s="10">
        <v>1</v>
      </c>
      <c r="F30" s="7"/>
      <c r="G30" s="8">
        <f t="shared" si="2"/>
        <v>0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9.5" customHeight="1">
      <c r="A31" s="5" t="s">
        <v>4</v>
      </c>
      <c r="B31" s="25" t="s">
        <v>46</v>
      </c>
      <c r="C31" s="55">
        <v>213025</v>
      </c>
      <c r="D31" s="9" t="s">
        <v>13</v>
      </c>
      <c r="E31" s="10">
        <v>1</v>
      </c>
      <c r="F31" s="7"/>
      <c r="G31" s="8">
        <f t="shared" si="2"/>
        <v>0</v>
      </c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9.5" customHeight="1">
      <c r="A32" s="5" t="s">
        <v>5</v>
      </c>
      <c r="B32" s="52" t="s">
        <v>34</v>
      </c>
      <c r="C32" s="55">
        <v>206766</v>
      </c>
      <c r="D32" s="9" t="s">
        <v>13</v>
      </c>
      <c r="E32" s="10">
        <v>1</v>
      </c>
      <c r="F32" s="7"/>
      <c r="G32" s="8">
        <f t="shared" si="2"/>
        <v>0</v>
      </c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2" customFormat="1" ht="19.5" customHeight="1">
      <c r="A33" s="5" t="s">
        <v>6</v>
      </c>
      <c r="B33" s="25" t="s">
        <v>35</v>
      </c>
      <c r="C33" s="55">
        <v>206111</v>
      </c>
      <c r="D33" s="9" t="s">
        <v>13</v>
      </c>
      <c r="E33" s="10">
        <v>1</v>
      </c>
      <c r="F33" s="7"/>
      <c r="G33" s="8">
        <f t="shared" si="2"/>
        <v>0</v>
      </c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22" customFormat="1" ht="19.5" customHeight="1">
      <c r="A34" s="5" t="s">
        <v>7</v>
      </c>
      <c r="B34" s="25" t="s">
        <v>31</v>
      </c>
      <c r="C34" s="55">
        <v>606203</v>
      </c>
      <c r="D34" s="9" t="s">
        <v>13</v>
      </c>
      <c r="E34" s="10">
        <v>1</v>
      </c>
      <c r="F34" s="7"/>
      <c r="G34" s="8">
        <f t="shared" si="2"/>
        <v>0</v>
      </c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6" customFormat="1" ht="19.5" customHeight="1">
      <c r="A35" s="5" t="s">
        <v>8</v>
      </c>
      <c r="B35" s="52" t="s">
        <v>48</v>
      </c>
      <c r="C35" s="55">
        <v>606157</v>
      </c>
      <c r="D35" s="9" t="s">
        <v>47</v>
      </c>
      <c r="E35" s="10">
        <v>3</v>
      </c>
      <c r="F35" s="7"/>
      <c r="G35" s="8">
        <f t="shared" si="2"/>
        <v>0</v>
      </c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6" customFormat="1" ht="19.5" customHeight="1">
      <c r="A36" s="5" t="s">
        <v>9</v>
      </c>
      <c r="B36" s="52" t="s">
        <v>67</v>
      </c>
      <c r="C36" s="55">
        <v>303694</v>
      </c>
      <c r="D36" s="9" t="s">
        <v>13</v>
      </c>
      <c r="E36" s="10">
        <v>1</v>
      </c>
      <c r="F36" s="7"/>
      <c r="G36" s="8">
        <f t="shared" si="2"/>
        <v>0</v>
      </c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26" customFormat="1" ht="19.5" customHeight="1">
      <c r="A37" s="5" t="s">
        <v>10</v>
      </c>
      <c r="B37" s="52" t="s">
        <v>68</v>
      </c>
      <c r="C37" s="55">
        <v>229092</v>
      </c>
      <c r="D37" s="9" t="s">
        <v>13</v>
      </c>
      <c r="E37" s="10">
        <v>1</v>
      </c>
      <c r="F37" s="7"/>
      <c r="G37" s="8">
        <f t="shared" si="2"/>
        <v>0</v>
      </c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26" customFormat="1" ht="19.5" customHeight="1" thickBot="1">
      <c r="A38" s="81" t="s">
        <v>11</v>
      </c>
      <c r="B38" s="93" t="s">
        <v>69</v>
      </c>
      <c r="C38" s="83">
        <v>206265</v>
      </c>
      <c r="D38" s="84" t="s">
        <v>13</v>
      </c>
      <c r="E38" s="74">
        <v>1</v>
      </c>
      <c r="F38" s="75"/>
      <c r="G38" s="11">
        <f t="shared" si="2"/>
        <v>0</v>
      </c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2" customFormat="1" ht="22.5" customHeight="1" thickBot="1">
      <c r="A39" s="94" t="s">
        <v>36</v>
      </c>
      <c r="B39" s="95"/>
      <c r="C39" s="95"/>
      <c r="D39" s="95"/>
      <c r="E39" s="95"/>
      <c r="F39" s="95"/>
      <c r="G39" s="96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22" customFormat="1" ht="19.5" customHeight="1">
      <c r="A40" s="1" t="s">
        <v>2</v>
      </c>
      <c r="B40" s="86" t="s">
        <v>37</v>
      </c>
      <c r="C40" s="57">
        <v>606703</v>
      </c>
      <c r="D40" s="63" t="s">
        <v>13</v>
      </c>
      <c r="E40" s="92">
        <v>1</v>
      </c>
      <c r="F40" s="3"/>
      <c r="G40" s="4">
        <f aca="true" t="shared" si="3" ref="G40:G63">E40*F40</f>
        <v>0</v>
      </c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22" customFormat="1" ht="19.5" customHeight="1">
      <c r="A41" s="5" t="s">
        <v>3</v>
      </c>
      <c r="B41" s="25" t="s">
        <v>38</v>
      </c>
      <c r="C41" s="58">
        <v>606072</v>
      </c>
      <c r="D41" s="9" t="s">
        <v>47</v>
      </c>
      <c r="E41" s="10">
        <v>2</v>
      </c>
      <c r="F41" s="7"/>
      <c r="G41" s="8">
        <f t="shared" si="3"/>
        <v>0</v>
      </c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22" customFormat="1" ht="19.5" customHeight="1">
      <c r="A42" s="5" t="s">
        <v>4</v>
      </c>
      <c r="B42" s="52" t="s">
        <v>39</v>
      </c>
      <c r="C42" s="55">
        <v>206696</v>
      </c>
      <c r="D42" s="9" t="s">
        <v>13</v>
      </c>
      <c r="E42" s="10">
        <v>1</v>
      </c>
      <c r="F42" s="7"/>
      <c r="G42" s="8">
        <f t="shared" si="3"/>
        <v>0</v>
      </c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s="22" customFormat="1" ht="19.5" customHeight="1">
      <c r="A43" s="5" t="s">
        <v>5</v>
      </c>
      <c r="B43" s="52" t="s">
        <v>49</v>
      </c>
      <c r="C43" s="55">
        <v>903696</v>
      </c>
      <c r="D43" s="9" t="s">
        <v>13</v>
      </c>
      <c r="E43" s="10">
        <v>1</v>
      </c>
      <c r="F43" s="7"/>
      <c r="G43" s="8">
        <f t="shared" si="3"/>
        <v>0</v>
      </c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2" customFormat="1" ht="19.5" customHeight="1">
      <c r="A44" s="5" t="s">
        <v>6</v>
      </c>
      <c r="B44" s="52" t="s">
        <v>21</v>
      </c>
      <c r="C44" s="55">
        <v>213025</v>
      </c>
      <c r="D44" s="9" t="s">
        <v>13</v>
      </c>
      <c r="E44" s="10">
        <v>1</v>
      </c>
      <c r="F44" s="7"/>
      <c r="G44" s="8">
        <f t="shared" si="3"/>
        <v>0</v>
      </c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22" customFormat="1" ht="19.5" customHeight="1">
      <c r="A45" s="5" t="s">
        <v>7</v>
      </c>
      <c r="B45" s="52" t="s">
        <v>40</v>
      </c>
      <c r="C45" s="55">
        <v>329787</v>
      </c>
      <c r="D45" s="9" t="s">
        <v>13</v>
      </c>
      <c r="E45" s="10">
        <v>1</v>
      </c>
      <c r="F45" s="7"/>
      <c r="G45" s="8">
        <f t="shared" si="3"/>
        <v>0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22" customFormat="1" ht="19.5" customHeight="1" thickBot="1">
      <c r="A46" s="81" t="s">
        <v>8</v>
      </c>
      <c r="B46" s="93" t="s">
        <v>75</v>
      </c>
      <c r="C46" s="83">
        <v>206265</v>
      </c>
      <c r="D46" s="84" t="s">
        <v>13</v>
      </c>
      <c r="E46" s="74">
        <v>1</v>
      </c>
      <c r="F46" s="97"/>
      <c r="G46" s="11">
        <f t="shared" si="3"/>
        <v>0</v>
      </c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s="22" customFormat="1" ht="24" customHeight="1" thickBot="1">
      <c r="A47" s="67" t="s">
        <v>41</v>
      </c>
      <c r="B47" s="79"/>
      <c r="C47" s="79"/>
      <c r="D47" s="79"/>
      <c r="E47" s="79"/>
      <c r="F47" s="79"/>
      <c r="G47" s="8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2" customFormat="1" ht="19.5" customHeight="1">
      <c r="A48" s="1" t="s">
        <v>2</v>
      </c>
      <c r="B48" s="98" t="s">
        <v>42</v>
      </c>
      <c r="C48" s="56">
        <v>606152</v>
      </c>
      <c r="D48" s="1" t="s">
        <v>13</v>
      </c>
      <c r="E48" s="2">
        <v>3</v>
      </c>
      <c r="F48" s="99"/>
      <c r="G48" s="100">
        <f>E48*F48</f>
        <v>0</v>
      </c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s="22" customFormat="1" ht="19.5" customHeight="1">
      <c r="A49" s="5" t="s">
        <v>3</v>
      </c>
      <c r="B49" s="14" t="s">
        <v>51</v>
      </c>
      <c r="C49" s="12" t="s">
        <v>52</v>
      </c>
      <c r="D49" s="5" t="s">
        <v>47</v>
      </c>
      <c r="E49" s="6">
        <v>3</v>
      </c>
      <c r="F49" s="50"/>
      <c r="G49" s="15">
        <f>E49*F49</f>
        <v>0</v>
      </c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19.5" customHeight="1">
      <c r="A50" s="5" t="s">
        <v>4</v>
      </c>
      <c r="B50" s="53" t="s">
        <v>43</v>
      </c>
      <c r="C50" s="55">
        <v>903696</v>
      </c>
      <c r="D50" s="9" t="s">
        <v>13</v>
      </c>
      <c r="E50" s="10">
        <v>3</v>
      </c>
      <c r="F50" s="7"/>
      <c r="G50" s="15">
        <f>E50*F50</f>
        <v>0</v>
      </c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s="22" customFormat="1" ht="19.5" customHeight="1">
      <c r="A51" s="5" t="s">
        <v>5</v>
      </c>
      <c r="B51" s="24" t="s">
        <v>44</v>
      </c>
      <c r="C51" s="55">
        <v>208192</v>
      </c>
      <c r="D51" s="9" t="s">
        <v>13</v>
      </c>
      <c r="E51" s="10">
        <v>1</v>
      </c>
      <c r="F51" s="7"/>
      <c r="G51" s="15">
        <f>E51*F51</f>
        <v>0</v>
      </c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19.5" customHeight="1" thickBot="1">
      <c r="A52" s="81" t="s">
        <v>6</v>
      </c>
      <c r="B52" s="101" t="s">
        <v>77</v>
      </c>
      <c r="C52" s="83">
        <v>206265</v>
      </c>
      <c r="D52" s="84" t="s">
        <v>13</v>
      </c>
      <c r="E52" s="74">
        <v>2</v>
      </c>
      <c r="F52" s="75"/>
      <c r="G52" s="102">
        <f>E52*F52</f>
        <v>0</v>
      </c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19.5" customHeight="1" thickBot="1">
      <c r="A53" s="67" t="s">
        <v>14</v>
      </c>
      <c r="B53" s="79"/>
      <c r="C53" s="79"/>
      <c r="D53" s="79"/>
      <c r="E53" s="79"/>
      <c r="F53" s="79"/>
      <c r="G53" s="8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s="22" customFormat="1" ht="19.5" customHeight="1">
      <c r="A54" s="1" t="s">
        <v>2</v>
      </c>
      <c r="B54" s="103" t="s">
        <v>31</v>
      </c>
      <c r="C54" s="57">
        <v>606028</v>
      </c>
      <c r="D54" s="63" t="s">
        <v>13</v>
      </c>
      <c r="E54" s="92">
        <v>1</v>
      </c>
      <c r="F54" s="3"/>
      <c r="G54" s="100">
        <f>E54*F54</f>
        <v>0</v>
      </c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19.5" customHeight="1">
      <c r="A55" s="5" t="s">
        <v>3</v>
      </c>
      <c r="B55" s="24" t="s">
        <v>58</v>
      </c>
      <c r="C55" s="55">
        <v>900903</v>
      </c>
      <c r="D55" s="9" t="s">
        <v>13</v>
      </c>
      <c r="E55" s="10">
        <v>1</v>
      </c>
      <c r="F55" s="7"/>
      <c r="G55" s="15">
        <f>E55*F55</f>
        <v>0</v>
      </c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19.5" customHeight="1">
      <c r="A56" s="5" t="s">
        <v>4</v>
      </c>
      <c r="B56" s="24" t="s">
        <v>60</v>
      </c>
      <c r="C56" s="55">
        <v>606157</v>
      </c>
      <c r="D56" s="9" t="s">
        <v>47</v>
      </c>
      <c r="E56" s="10">
        <v>1</v>
      </c>
      <c r="F56" s="7"/>
      <c r="G56" s="15">
        <f>E56*F56</f>
        <v>0</v>
      </c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19.5" customHeight="1">
      <c r="A57" s="5" t="s">
        <v>5</v>
      </c>
      <c r="B57" s="52" t="s">
        <v>18</v>
      </c>
      <c r="C57" s="55">
        <v>903341</v>
      </c>
      <c r="D57" s="9" t="s">
        <v>13</v>
      </c>
      <c r="E57" s="10">
        <v>1</v>
      </c>
      <c r="F57" s="7"/>
      <c r="G57" s="8">
        <f>E57*F57</f>
        <v>0</v>
      </c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19.5" customHeight="1">
      <c r="A58" s="5" t="s">
        <v>6</v>
      </c>
      <c r="B58" s="52" t="s">
        <v>59</v>
      </c>
      <c r="C58" s="55">
        <v>900903</v>
      </c>
      <c r="D58" s="9" t="s">
        <v>13</v>
      </c>
      <c r="E58" s="10">
        <v>1</v>
      </c>
      <c r="F58" s="7"/>
      <c r="G58" s="8">
        <f t="shared" si="3"/>
        <v>0</v>
      </c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19.5" customHeight="1">
      <c r="A59" s="5" t="s">
        <v>7</v>
      </c>
      <c r="B59" s="25" t="s">
        <v>24</v>
      </c>
      <c r="C59" s="55">
        <v>303641</v>
      </c>
      <c r="D59" s="9" t="s">
        <v>13</v>
      </c>
      <c r="E59" s="10">
        <v>1</v>
      </c>
      <c r="F59" s="7"/>
      <c r="G59" s="8">
        <f t="shared" si="3"/>
        <v>0</v>
      </c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19.5" customHeight="1">
      <c r="A60" s="5" t="s">
        <v>8</v>
      </c>
      <c r="B60" s="52" t="s">
        <v>70</v>
      </c>
      <c r="C60" s="55" t="s">
        <v>57</v>
      </c>
      <c r="D60" s="9" t="s">
        <v>13</v>
      </c>
      <c r="E60" s="10">
        <v>1</v>
      </c>
      <c r="F60" s="7"/>
      <c r="G60" s="8">
        <f t="shared" si="3"/>
        <v>0</v>
      </c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19.5" customHeight="1" thickBot="1">
      <c r="A61" s="81" t="s">
        <v>9</v>
      </c>
      <c r="B61" s="93" t="s">
        <v>76</v>
      </c>
      <c r="C61" s="83">
        <v>229092</v>
      </c>
      <c r="D61" s="84" t="s">
        <v>13</v>
      </c>
      <c r="E61" s="74">
        <v>2</v>
      </c>
      <c r="F61" s="75"/>
      <c r="G61" s="11">
        <f t="shared" si="3"/>
        <v>0</v>
      </c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19.5" customHeight="1" thickBot="1">
      <c r="A62" s="104" t="s">
        <v>71</v>
      </c>
      <c r="B62" s="105"/>
      <c r="C62" s="105"/>
      <c r="D62" s="105"/>
      <c r="E62" s="105"/>
      <c r="F62" s="105"/>
      <c r="G62" s="106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19.5" customHeight="1" thickBot="1">
      <c r="A63" s="73" t="s">
        <v>2</v>
      </c>
      <c r="B63" s="107" t="s">
        <v>72</v>
      </c>
      <c r="C63" s="108">
        <v>604015</v>
      </c>
      <c r="D63" s="109" t="s">
        <v>73</v>
      </c>
      <c r="E63" s="110">
        <v>50</v>
      </c>
      <c r="F63" s="111"/>
      <c r="G63" s="76">
        <f t="shared" si="3"/>
        <v>0</v>
      </c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21" customHeight="1" thickBot="1">
      <c r="A64" s="112" t="s">
        <v>45</v>
      </c>
      <c r="B64" s="113"/>
      <c r="C64" s="113"/>
      <c r="D64" s="113"/>
      <c r="E64" s="113"/>
      <c r="F64" s="113"/>
      <c r="G64" s="114">
        <f>SUM(G4:G9,G11:G19,G21:G27,G29:G38,G40:G46,G48:G52,G54:G61,G63)</f>
        <v>0</v>
      </c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13.5">
      <c r="A65" s="27"/>
      <c r="B65" s="27"/>
      <c r="C65" s="27"/>
      <c r="D65" s="28"/>
      <c r="E65" s="28"/>
      <c r="F65" s="29"/>
      <c r="G65" s="29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22" customFormat="1" ht="13.5">
      <c r="A66" s="27"/>
      <c r="B66" s="27"/>
      <c r="C66" s="27"/>
      <c r="D66" s="28"/>
      <c r="E66" s="28"/>
      <c r="F66" s="29"/>
      <c r="G66" s="29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22" customFormat="1" ht="13.5">
      <c r="A67" s="27"/>
      <c r="B67" s="27"/>
      <c r="C67" s="27"/>
      <c r="D67" s="28"/>
      <c r="E67" s="28"/>
      <c r="F67" s="29"/>
      <c r="G67" s="29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22" customFormat="1" ht="13.5">
      <c r="A68" s="27"/>
      <c r="B68" s="27"/>
      <c r="C68" s="27"/>
      <c r="D68" s="28"/>
      <c r="E68" s="28"/>
      <c r="F68" s="29"/>
      <c r="G68" s="29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22" customFormat="1" ht="13.5">
      <c r="A69" s="27"/>
      <c r="B69" s="27"/>
      <c r="C69" s="27"/>
      <c r="D69" s="28"/>
      <c r="E69" s="28"/>
      <c r="F69" s="29"/>
      <c r="G69" s="29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22" customFormat="1" ht="13.5">
      <c r="A70" s="27"/>
      <c r="B70" s="27"/>
      <c r="C70" s="27"/>
      <c r="D70" s="28"/>
      <c r="E70" s="28"/>
      <c r="F70" s="29"/>
      <c r="G70" s="29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22" customFormat="1" ht="13.5">
      <c r="A71" s="27"/>
      <c r="B71" s="27"/>
      <c r="C71" s="27"/>
      <c r="D71" s="28"/>
      <c r="E71" s="28"/>
      <c r="F71" s="29"/>
      <c r="G71" s="29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22" customFormat="1" ht="13.5">
      <c r="A72" s="27"/>
      <c r="B72" s="27"/>
      <c r="C72" s="27"/>
      <c r="D72" s="28"/>
      <c r="E72" s="28"/>
      <c r="F72" s="29"/>
      <c r="G72" s="29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s="22" customFormat="1" ht="13.5">
      <c r="A73" s="27"/>
      <c r="B73" s="27"/>
      <c r="C73" s="27"/>
      <c r="D73" s="28"/>
      <c r="E73" s="28"/>
      <c r="F73" s="29"/>
      <c r="G73" s="29"/>
      <c r="H73" s="2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22" customFormat="1" ht="13.5">
      <c r="A74" s="27"/>
      <c r="B74" s="27"/>
      <c r="C74" s="27"/>
      <c r="D74" s="28"/>
      <c r="E74" s="28"/>
      <c r="F74" s="29"/>
      <c r="G74" s="29"/>
      <c r="H74" s="2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s="22" customFormat="1" ht="13.5">
      <c r="A75" s="27"/>
      <c r="B75" s="27"/>
      <c r="C75" s="27"/>
      <c r="D75" s="28"/>
      <c r="E75" s="28"/>
      <c r="F75" s="29"/>
      <c r="G75" s="29"/>
      <c r="H75" s="2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s="22" customFormat="1" ht="13.5">
      <c r="A76" s="27"/>
      <c r="B76" s="27"/>
      <c r="C76" s="27"/>
      <c r="D76" s="28"/>
      <c r="E76" s="28"/>
      <c r="F76" s="29"/>
      <c r="G76" s="29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s="22" customFormat="1" ht="13.5">
      <c r="A77" s="27"/>
      <c r="B77" s="27"/>
      <c r="C77" s="27"/>
      <c r="D77" s="28"/>
      <c r="E77" s="28"/>
      <c r="F77" s="29"/>
      <c r="G77" s="29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22" customFormat="1" ht="13.5">
      <c r="A78" s="27"/>
      <c r="B78" s="27"/>
      <c r="C78" s="27"/>
      <c r="D78" s="28"/>
      <c r="E78" s="28"/>
      <c r="F78" s="29"/>
      <c r="G78" s="29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s="22" customFormat="1" ht="13.5">
      <c r="A79" s="27"/>
      <c r="B79" s="27"/>
      <c r="C79" s="27"/>
      <c r="D79" s="28"/>
      <c r="E79" s="28"/>
      <c r="F79" s="29"/>
      <c r="G79" s="29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s="22" customFormat="1" ht="13.5">
      <c r="A80" s="27"/>
      <c r="B80" s="27"/>
      <c r="C80" s="27"/>
      <c r="D80" s="28"/>
      <c r="E80" s="28"/>
      <c r="F80" s="29"/>
      <c r="G80" s="29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s="22" customFormat="1" ht="13.5">
      <c r="A81" s="27"/>
      <c r="B81" s="27"/>
      <c r="C81" s="27"/>
      <c r="D81" s="30"/>
      <c r="E81" s="30"/>
      <c r="F81" s="29"/>
      <c r="G81" s="29"/>
      <c r="H81" s="2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s="22" customFormat="1" ht="13.5">
      <c r="A82" s="27"/>
      <c r="B82" s="31"/>
      <c r="C82" s="31"/>
      <c r="D82" s="30"/>
      <c r="E82" s="30"/>
      <c r="F82" s="29"/>
      <c r="G82" s="29"/>
      <c r="H82" s="2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22" customFormat="1" ht="13.5">
      <c r="A83" s="27"/>
      <c r="B83" s="31"/>
      <c r="C83" s="31"/>
      <c r="D83" s="28"/>
      <c r="E83" s="28"/>
      <c r="F83" s="29"/>
      <c r="G83" s="29"/>
      <c r="H83" s="2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22" customFormat="1" ht="13.5">
      <c r="A84" s="27"/>
      <c r="B84" s="27"/>
      <c r="C84" s="27"/>
      <c r="D84" s="28"/>
      <c r="E84" s="28"/>
      <c r="F84" s="29"/>
      <c r="G84" s="29"/>
      <c r="H84" s="2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22" customFormat="1" ht="12.75" customHeight="1">
      <c r="A85" s="27"/>
      <c r="B85" s="32"/>
      <c r="C85" s="32"/>
      <c r="D85" s="28"/>
      <c r="E85" s="28"/>
      <c r="F85" s="29"/>
      <c r="G85" s="29"/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s="22" customFormat="1" ht="13.5">
      <c r="A86" s="27"/>
      <c r="B86" s="27"/>
      <c r="C86" s="27"/>
      <c r="D86" s="28"/>
      <c r="E86" s="28"/>
      <c r="F86" s="29"/>
      <c r="G86" s="29"/>
      <c r="H86" s="2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s="22" customFormat="1" ht="12.75" customHeight="1">
      <c r="A87" s="27"/>
      <c r="B87" s="27"/>
      <c r="C87" s="27"/>
      <c r="D87" s="28"/>
      <c r="E87" s="28"/>
      <c r="F87" s="29"/>
      <c r="G87" s="29"/>
      <c r="H87" s="2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22" customFormat="1" ht="13.5">
      <c r="A88" s="27"/>
      <c r="B88" s="27"/>
      <c r="C88" s="27"/>
      <c r="D88" s="28"/>
      <c r="E88" s="28"/>
      <c r="F88" s="29"/>
      <c r="G88" s="29"/>
      <c r="H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s="22" customFormat="1" ht="13.5">
      <c r="A89" s="27"/>
      <c r="B89" s="27"/>
      <c r="C89" s="27"/>
      <c r="D89" s="28"/>
      <c r="E89" s="28"/>
      <c r="F89" s="29"/>
      <c r="G89" s="29"/>
      <c r="H89" s="2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22" customFormat="1" ht="13.5">
      <c r="A90" s="27"/>
      <c r="B90" s="27"/>
      <c r="C90" s="27"/>
      <c r="D90" s="33"/>
      <c r="E90" s="33"/>
      <c r="F90" s="29"/>
      <c r="G90" s="29"/>
      <c r="H90" s="2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s="22" customFormat="1" ht="13.5">
      <c r="A91" s="27"/>
      <c r="B91" s="32"/>
      <c r="C91" s="32"/>
      <c r="D91" s="28"/>
      <c r="E91" s="28"/>
      <c r="F91" s="29"/>
      <c r="G91" s="29"/>
      <c r="H91" s="2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s="22" customFormat="1" ht="13.5">
      <c r="A92" s="27"/>
      <c r="B92" s="27"/>
      <c r="C92" s="27"/>
      <c r="D92" s="30"/>
      <c r="E92" s="30"/>
      <c r="F92" s="29"/>
      <c r="G92" s="29"/>
      <c r="H92" s="2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s="22" customFormat="1" ht="13.5">
      <c r="A93" s="27"/>
      <c r="B93" s="31"/>
      <c r="C93" s="31"/>
      <c r="D93" s="30"/>
      <c r="E93" s="30"/>
      <c r="F93" s="29"/>
      <c r="G93" s="29"/>
      <c r="H93" s="2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22" customFormat="1" ht="13.5">
      <c r="A94" s="27"/>
      <c r="B94" s="31"/>
      <c r="C94" s="31"/>
      <c r="D94" s="30"/>
      <c r="E94" s="30"/>
      <c r="F94" s="29"/>
      <c r="G94" s="29"/>
      <c r="H94" s="2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s="22" customFormat="1" ht="13.5">
      <c r="A95" s="27"/>
      <c r="B95" s="31"/>
      <c r="C95" s="31"/>
      <c r="D95" s="30"/>
      <c r="E95" s="30"/>
      <c r="F95" s="29"/>
      <c r="G95" s="29"/>
      <c r="H95" s="2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s="22" customFormat="1" ht="13.5">
      <c r="A96" s="27"/>
      <c r="B96" s="31"/>
      <c r="C96" s="31"/>
      <c r="D96" s="30"/>
      <c r="E96" s="30"/>
      <c r="F96" s="29"/>
      <c r="G96" s="29"/>
      <c r="H96" s="2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s="22" customFormat="1" ht="13.5">
      <c r="A97" s="27"/>
      <c r="B97" s="31"/>
      <c r="C97" s="31"/>
      <c r="D97" s="30"/>
      <c r="E97" s="30"/>
      <c r="F97" s="29"/>
      <c r="G97" s="29"/>
      <c r="H97" s="2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s="22" customFormat="1" ht="13.5">
      <c r="A98" s="27"/>
      <c r="B98" s="31"/>
      <c r="C98" s="31"/>
      <c r="D98" s="30"/>
      <c r="E98" s="30"/>
      <c r="F98" s="29"/>
      <c r="G98" s="29"/>
      <c r="H98" s="2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s="22" customFormat="1" ht="13.5">
      <c r="A99" s="27"/>
      <c r="B99" s="31"/>
      <c r="C99" s="31"/>
      <c r="D99" s="30"/>
      <c r="E99" s="30"/>
      <c r="F99" s="29"/>
      <c r="G99" s="29"/>
      <c r="H99" s="2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22" customFormat="1" ht="13.5">
      <c r="A100" s="27"/>
      <c r="B100" s="31"/>
      <c r="C100" s="31"/>
      <c r="D100" s="30"/>
      <c r="E100" s="30"/>
      <c r="F100" s="29"/>
      <c r="G100" s="29"/>
      <c r="H100" s="2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s="22" customFormat="1" ht="13.5">
      <c r="A101" s="27"/>
      <c r="B101" s="31"/>
      <c r="C101" s="31"/>
      <c r="D101" s="30"/>
      <c r="E101" s="30"/>
      <c r="F101" s="29"/>
      <c r="G101" s="29"/>
      <c r="H101" s="2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s="22" customFormat="1" ht="13.5">
      <c r="A102" s="27"/>
      <c r="B102" s="31"/>
      <c r="C102" s="31"/>
      <c r="D102" s="30"/>
      <c r="E102" s="30"/>
      <c r="F102" s="29"/>
      <c r="G102" s="29"/>
      <c r="H102" s="2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s="22" customFormat="1" ht="13.5">
      <c r="A103" s="27"/>
      <c r="B103" s="31"/>
      <c r="C103" s="31"/>
      <c r="D103" s="30"/>
      <c r="E103" s="30"/>
      <c r="F103" s="29"/>
      <c r="G103" s="29"/>
      <c r="H103" s="2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22" customFormat="1" ht="13.5">
      <c r="A104" s="27"/>
      <c r="B104" s="31"/>
      <c r="C104" s="31"/>
      <c r="D104" s="30"/>
      <c r="E104" s="30"/>
      <c r="F104" s="29"/>
      <c r="G104" s="29"/>
      <c r="H104" s="2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s="22" customFormat="1" ht="13.5">
      <c r="A105" s="27"/>
      <c r="B105" s="31"/>
      <c r="C105" s="31"/>
      <c r="D105" s="30"/>
      <c r="E105" s="30"/>
      <c r="F105" s="29"/>
      <c r="G105" s="29"/>
      <c r="H105" s="2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s="22" customFormat="1" ht="13.5">
      <c r="A106" s="27"/>
      <c r="B106" s="31"/>
      <c r="C106" s="31"/>
      <c r="D106" s="30"/>
      <c r="E106" s="30"/>
      <c r="F106" s="29"/>
      <c r="G106" s="29"/>
      <c r="H106" s="2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s="22" customFormat="1" ht="13.5">
      <c r="A107" s="27"/>
      <c r="B107" s="31"/>
      <c r="C107" s="31"/>
      <c r="D107" s="30"/>
      <c r="E107" s="30"/>
      <c r="F107" s="29"/>
      <c r="G107" s="29"/>
      <c r="H107" s="2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s="22" customFormat="1" ht="13.5">
      <c r="A108" s="27"/>
      <c r="B108" s="31"/>
      <c r="C108" s="31"/>
      <c r="D108" s="30"/>
      <c r="E108" s="30"/>
      <c r="F108" s="29"/>
      <c r="G108" s="29"/>
      <c r="H108" s="2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s="22" customFormat="1" ht="13.5">
      <c r="A109" s="27"/>
      <c r="B109" s="31"/>
      <c r="C109" s="31"/>
      <c r="D109" s="30"/>
      <c r="E109" s="30"/>
      <c r="F109" s="29"/>
      <c r="G109" s="29"/>
      <c r="H109" s="2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22" customFormat="1" ht="13.5">
      <c r="A110" s="27"/>
      <c r="B110" s="31"/>
      <c r="C110" s="31"/>
      <c r="D110" s="30"/>
      <c r="E110" s="30"/>
      <c r="F110" s="29"/>
      <c r="G110" s="29"/>
      <c r="H110" s="2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s="22" customFormat="1" ht="13.5">
      <c r="A111" s="27"/>
      <c r="B111" s="31"/>
      <c r="C111" s="31"/>
      <c r="D111" s="30"/>
      <c r="E111" s="30"/>
      <c r="F111" s="29"/>
      <c r="G111" s="29"/>
      <c r="H111" s="2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22" customFormat="1" ht="13.5">
      <c r="A112" s="27"/>
      <c r="B112" s="31"/>
      <c r="C112" s="31"/>
      <c r="D112" s="30"/>
      <c r="E112" s="30"/>
      <c r="F112" s="29"/>
      <c r="G112" s="29"/>
      <c r="H112" s="2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s="22" customFormat="1" ht="13.5">
      <c r="A113" s="27"/>
      <c r="B113" s="31"/>
      <c r="C113" s="31"/>
      <c r="D113" s="30"/>
      <c r="E113" s="30"/>
      <c r="F113" s="29"/>
      <c r="G113" s="29"/>
      <c r="H113" s="2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s="22" customFormat="1" ht="13.5">
      <c r="A114" s="27"/>
      <c r="B114" s="31"/>
      <c r="C114" s="31"/>
      <c r="D114" s="30"/>
      <c r="E114" s="30"/>
      <c r="F114" s="29"/>
      <c r="G114" s="29"/>
      <c r="H114" s="2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s="22" customFormat="1" ht="13.5">
      <c r="A115" s="27"/>
      <c r="B115" s="31"/>
      <c r="C115" s="31"/>
      <c r="D115" s="30"/>
      <c r="E115" s="30"/>
      <c r="F115" s="29"/>
      <c r="G115" s="29"/>
      <c r="H115" s="2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s="22" customFormat="1" ht="13.5">
      <c r="A116" s="27"/>
      <c r="B116" s="31"/>
      <c r="C116" s="31"/>
      <c r="D116" s="30"/>
      <c r="E116" s="30"/>
      <c r="F116" s="29"/>
      <c r="G116" s="29"/>
      <c r="H116" s="2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s="22" customFormat="1" ht="13.5">
      <c r="A117" s="27"/>
      <c r="B117" s="31"/>
      <c r="C117" s="31"/>
      <c r="D117" s="30"/>
      <c r="E117" s="30"/>
      <c r="F117" s="29"/>
      <c r="G117" s="29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22" customFormat="1" ht="13.5">
      <c r="A118" s="27"/>
      <c r="B118" s="31"/>
      <c r="C118" s="31"/>
      <c r="D118" s="30"/>
      <c r="E118" s="30"/>
      <c r="F118" s="29"/>
      <c r="G118" s="29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s="22" customFormat="1" ht="13.5">
      <c r="A119" s="27"/>
      <c r="B119" s="31"/>
      <c r="C119" s="31"/>
      <c r="D119" s="30"/>
      <c r="E119" s="30"/>
      <c r="F119" s="29"/>
      <c r="G119" s="29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s="22" customFormat="1" ht="13.5">
      <c r="A120" s="27"/>
      <c r="B120" s="31"/>
      <c r="C120" s="31"/>
      <c r="D120" s="30"/>
      <c r="E120" s="30"/>
      <c r="F120" s="29"/>
      <c r="G120" s="29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s="22" customFormat="1" ht="13.5">
      <c r="A121" s="27"/>
      <c r="B121" s="31"/>
      <c r="C121" s="31"/>
      <c r="D121" s="30"/>
      <c r="E121" s="30"/>
      <c r="F121" s="29"/>
      <c r="G121" s="29"/>
      <c r="H121" s="2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s="22" customFormat="1" ht="13.5">
      <c r="A122" s="34"/>
      <c r="B122" s="31"/>
      <c r="C122" s="31"/>
      <c r="D122" s="17"/>
      <c r="E122" s="17"/>
      <c r="F122" s="35"/>
      <c r="G122" s="35"/>
      <c r="H122" s="2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s="22" customFormat="1" ht="9.75">
      <c r="A123" s="34"/>
      <c r="B123" s="36"/>
      <c r="C123" s="36"/>
      <c r="D123" s="17"/>
      <c r="E123" s="17"/>
      <c r="F123" s="35"/>
      <c r="G123" s="35"/>
      <c r="H123" s="2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22" customFormat="1" ht="9.75">
      <c r="A124" s="34"/>
      <c r="B124" s="36"/>
      <c r="C124" s="36"/>
      <c r="D124" s="17"/>
      <c r="E124" s="17"/>
      <c r="F124" s="35"/>
      <c r="G124" s="35"/>
      <c r="H124" s="2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s="22" customFormat="1" ht="9.75">
      <c r="A125" s="34"/>
      <c r="B125" s="36"/>
      <c r="C125" s="36"/>
      <c r="D125" s="17"/>
      <c r="E125" s="17"/>
      <c r="F125" s="35"/>
      <c r="G125" s="35"/>
      <c r="H125" s="2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s="22" customFormat="1" ht="9.75">
      <c r="A126" s="34"/>
      <c r="B126" s="36"/>
      <c r="C126" s="36"/>
      <c r="D126" s="17"/>
      <c r="E126" s="17"/>
      <c r="F126" s="35"/>
      <c r="G126" s="35"/>
      <c r="H126" s="2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s="22" customFormat="1" ht="9.75">
      <c r="A127" s="34"/>
      <c r="B127" s="36"/>
      <c r="C127" s="36"/>
      <c r="D127" s="17"/>
      <c r="E127" s="17"/>
      <c r="F127" s="35"/>
      <c r="G127" s="35"/>
      <c r="H127" s="2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s="22" customFormat="1" ht="9.75">
      <c r="A128" s="34"/>
      <c r="B128" s="36"/>
      <c r="C128" s="36"/>
      <c r="D128" s="17"/>
      <c r="E128" s="17"/>
      <c r="F128" s="35"/>
      <c r="G128" s="35"/>
      <c r="H128" s="2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s="22" customFormat="1" ht="9.75">
      <c r="A129" s="34"/>
      <c r="B129" s="36"/>
      <c r="C129" s="36"/>
      <c r="D129" s="37"/>
      <c r="E129" s="37"/>
      <c r="F129" s="35"/>
      <c r="G129" s="35"/>
      <c r="H129" s="2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22" customFormat="1" ht="9.75">
      <c r="A130" s="34"/>
      <c r="B130" s="34"/>
      <c r="C130" s="34"/>
      <c r="D130" s="37"/>
      <c r="E130" s="37"/>
      <c r="F130" s="35"/>
      <c r="G130" s="35"/>
      <c r="H130" s="2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s="22" customFormat="1" ht="11.25" customHeight="1">
      <c r="A131" s="34"/>
      <c r="B131" s="34"/>
      <c r="C131" s="34"/>
      <c r="D131" s="37"/>
      <c r="E131" s="37"/>
      <c r="F131" s="35"/>
      <c r="G131" s="35"/>
      <c r="H131" s="2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s="22" customFormat="1" ht="11.25" customHeight="1">
      <c r="A132" s="34"/>
      <c r="B132" s="34"/>
      <c r="C132" s="34"/>
      <c r="D132" s="17"/>
      <c r="E132" s="17"/>
      <c r="F132" s="38"/>
      <c r="G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s="22" customFormat="1" ht="9.75">
      <c r="A133" s="34"/>
      <c r="B133" s="21"/>
      <c r="C133" s="21"/>
      <c r="D133" s="17"/>
      <c r="E133" s="17"/>
      <c r="F133" s="17"/>
      <c r="G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s="41" customFormat="1" ht="11.25">
      <c r="A134" s="34"/>
      <c r="B134" s="21"/>
      <c r="C134" s="21"/>
      <c r="D134" s="39"/>
      <c r="E134" s="39"/>
      <c r="F134" s="39"/>
      <c r="G134" s="35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44" customFormat="1" ht="11.25">
      <c r="A135" s="34"/>
      <c r="B135" s="40"/>
      <c r="C135" s="40"/>
      <c r="D135" s="42"/>
      <c r="E135" s="42"/>
      <c r="F135" s="42"/>
      <c r="G135" s="35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s="44" customFormat="1" ht="11.25">
      <c r="A136" s="34"/>
      <c r="B136" s="43"/>
      <c r="C136" s="43"/>
      <c r="D136" s="45"/>
      <c r="E136" s="45"/>
      <c r="F136" s="45"/>
      <c r="G136" s="35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s="49" customFormat="1" ht="12">
      <c r="A137" s="34"/>
      <c r="B137" s="46"/>
      <c r="C137" s="46"/>
      <c r="D137" s="47"/>
      <c r="E137" s="47"/>
      <c r="F137" s="47"/>
      <c r="G137" s="35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s="44" customFormat="1" ht="12">
      <c r="A138" s="34"/>
      <c r="B138" s="47"/>
      <c r="C138" s="47"/>
      <c r="D138" s="46"/>
      <c r="E138" s="46"/>
      <c r="F138" s="46"/>
      <c r="G138" s="3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s="44" customFormat="1" ht="11.25">
      <c r="A139" s="34"/>
      <c r="B139" s="46"/>
      <c r="C139" s="46"/>
      <c r="D139" s="46"/>
      <c r="E139" s="46"/>
      <c r="F139" s="46"/>
      <c r="G139" s="3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s="44" customFormat="1" ht="11.25">
      <c r="A140" s="34"/>
      <c r="B140" s="46"/>
      <c r="C140" s="46"/>
      <c r="D140" s="46"/>
      <c r="E140" s="46"/>
      <c r="F140" s="46"/>
      <c r="G140" s="35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s="44" customFormat="1" ht="11.25">
      <c r="A141" s="34"/>
      <c r="B141" s="46"/>
      <c r="C141" s="46"/>
      <c r="D141" s="46"/>
      <c r="E141" s="46"/>
      <c r="F141" s="46"/>
      <c r="G141" s="35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7" ht="11.25">
      <c r="A142" s="34"/>
      <c r="G142" s="35"/>
    </row>
    <row r="143" spans="1:7" ht="11.25">
      <c r="A143" s="34"/>
      <c r="G143" s="35"/>
    </row>
    <row r="144" spans="1:7" ht="11.25">
      <c r="A144" s="34"/>
      <c r="G144" s="35"/>
    </row>
    <row r="145" spans="1:7" ht="11.25">
      <c r="A145" s="34"/>
      <c r="G145" s="35"/>
    </row>
    <row r="146" spans="1:7" ht="11.25">
      <c r="A146" s="34"/>
      <c r="G146" s="35"/>
    </row>
    <row r="147" ht="11.25">
      <c r="A147" s="34"/>
    </row>
  </sheetData>
  <sheetProtection/>
  <mergeCells count="9">
    <mergeCell ref="A3:G3"/>
    <mergeCell ref="A10:G10"/>
    <mergeCell ref="A64:F64"/>
    <mergeCell ref="A47:G47"/>
    <mergeCell ref="A53:G53"/>
    <mergeCell ref="A20:G20"/>
    <mergeCell ref="A28:G28"/>
    <mergeCell ref="A39:G39"/>
    <mergeCell ref="A62:G62"/>
  </mergeCells>
  <printOptions/>
  <pageMargins left="0.8609375" right="0.25" top="0.8472916666666667" bottom="0.75" header="0.3" footer="0.3"/>
  <pageSetup fitToHeight="0" fitToWidth="1" horizontalDpi="600" verticalDpi="600" orientation="landscape" paperSize="9" scale="94" r:id="rId1"/>
  <headerFooter alignWithMargins="0">
    <oddHeader>&amp;LZałącznik 1.6. do Formularza ofertowego 
Część F - Części eksploatacyjne do maszyn NUMATIC 
&amp;RPostępowanie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2023-04-18T12:28:56Z</dcterms:modified>
  <cp:category/>
  <cp:version/>
  <cp:contentType/>
  <cp:contentStatus/>
</cp:coreProperties>
</file>