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palik\Desktop\SPALIK\2022\w realizacji\94MSPP2022 Suk.dost. odzieży rob\"/>
    </mc:Choice>
  </mc:AlternateContent>
  <xr:revisionPtr revIDLastSave="0" documentId="13_ncr:1_{C1185FFD-E795-4BE9-8325-C2298E2D42E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Cz. B - jednorazowy zakup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6" i="1"/>
  <c r="N26" i="1" s="1"/>
  <c r="J27" i="1" l="1"/>
  <c r="I7" i="1"/>
  <c r="K7" i="1" s="1"/>
  <c r="N7" i="1" s="1"/>
  <c r="I8" i="1"/>
  <c r="K8" i="1" s="1"/>
  <c r="N8" i="1" s="1"/>
  <c r="I9" i="1"/>
  <c r="K9" i="1" s="1"/>
  <c r="N9" i="1" s="1"/>
  <c r="I10" i="1"/>
  <c r="K10" i="1" s="1"/>
  <c r="N10" i="1" s="1"/>
  <c r="I11" i="1"/>
  <c r="K11" i="1" s="1"/>
  <c r="N11" i="1" s="1"/>
  <c r="I12" i="1"/>
  <c r="K12" i="1" s="1"/>
  <c r="N12" i="1" s="1"/>
  <c r="I13" i="1"/>
  <c r="K13" i="1" s="1"/>
  <c r="N13" i="1" s="1"/>
  <c r="I6" i="1"/>
  <c r="K6" i="1" s="1"/>
  <c r="N6" i="1" l="1"/>
  <c r="N27" i="1" s="1"/>
  <c r="K27" i="1"/>
  <c r="I27" i="1"/>
</calcChain>
</file>

<file path=xl/sharedStrings.xml><?xml version="1.0" encoding="utf-8"?>
<sst xmlns="http://schemas.openxmlformats.org/spreadsheetml/2006/main" count="94" uniqueCount="43">
  <si>
    <t>Lp.</t>
  </si>
  <si>
    <t xml:space="preserve">Nazwa i wymagane parametry asortymentu </t>
  </si>
  <si>
    <t>Wzór podglądowy</t>
  </si>
  <si>
    <t>Kolorystyka</t>
  </si>
  <si>
    <t>Koszulka T-shirt - podkrój szyi w serek, krótkie rękawy i dół wykończone podwinięciem, gat. I. Skład: BW 50%  PES 50% (+/- 5%) , gramatura nie mniej niż 190 g/m², rental Quality, materiał nie ulegający mechaceniu, maksymalnie do 5% kurczliwości i rozciągliwości, minimalna wymagana ilość prań - 50 cykli. Trwale wszyta metka z nazwą producenta, rozmiarem, składem tkaniny. Wszystkie dostępne rozmiary w tym niestandardowe.</t>
  </si>
  <si>
    <t>DODATKOWE WYMAGANIA ZAMAWIAJACEGO:</t>
  </si>
  <si>
    <t>1. Opis asortymentu jest pogladowy, zawiera optymalne wymagania w zakresie wzornictwa i funkcjonakności odzieży.</t>
  </si>
  <si>
    <t xml:space="preserve">2. Udział towarów pochodzących z państw członkowskich UE lub państw, z którymi Wspólnota Europejska zawarła umowy o równym traktowaniu przedsiębiorców, powinien wynosić ponad 50%. W przypadku, gdy ten udział jest mniejszy Zamawiający może odrzucić ofertę. </t>
  </si>
  <si>
    <t xml:space="preserve">RAZEM Część B </t>
  </si>
  <si>
    <t xml:space="preserve">Oferowany Model </t>
  </si>
  <si>
    <t xml:space="preserve">Cena jednostkowa netto za 1 sztukę </t>
  </si>
  <si>
    <t>niebieski</t>
  </si>
  <si>
    <t>biały</t>
  </si>
  <si>
    <t>ciemno-niebieski/granat</t>
  </si>
  <si>
    <t xml:space="preserve">Wymagany rozmiar </t>
  </si>
  <si>
    <t xml:space="preserve">S </t>
  </si>
  <si>
    <t>M</t>
  </si>
  <si>
    <t>L</t>
  </si>
  <si>
    <t>XL</t>
  </si>
  <si>
    <t xml:space="preserve">XXL </t>
  </si>
  <si>
    <t xml:space="preserve">XXXL </t>
  </si>
  <si>
    <t xml:space="preserve">4. Ilość poszczególnych rozmiarów w grupie "ponadstandardowe" zostanie podana po wyborze najkorzystniejszej oferty </t>
  </si>
  <si>
    <t xml:space="preserve">Ponadstandardowy (od 4XL i większe) </t>
  </si>
  <si>
    <t xml:space="preserve">5. Ilość poszczególnych ilości i rozmiarów ze wskazaniem na dany adres dostawy zostanie podana po podpisaniu Zamówienia </t>
  </si>
  <si>
    <t>OBE</t>
  </si>
  <si>
    <t xml:space="preserve">Ponadstandardowy  4XL </t>
  </si>
  <si>
    <t xml:space="preserve">Ponadstandardowy  5XL </t>
  </si>
  <si>
    <t>OBK</t>
  </si>
  <si>
    <t>OBP</t>
  </si>
  <si>
    <t xml:space="preserve">6. Podana ilość w zakresie posczególnych rozmiarów jest szacunkowa i zostanie zweryfikowana po otrzymaniu od Wykonawcy </t>
  </si>
  <si>
    <t xml:space="preserve">     tabeli rozmiarów oferowanego produktu.</t>
  </si>
  <si>
    <t xml:space="preserve">3. Wykonawca, którego oferta zostanie wybrana jako najkorzystniejsza, po dokonaniu wyboru oferty a przed podpisaniem Umowy w cz. A </t>
  </si>
  <si>
    <t xml:space="preserve">     i Zamówienia w cz. B zobowiązany jest dostarczyć karty charakterystyk / specyfikacje techniczne oferowanych produktów oraz po 1 egzemplarzu każdego rozmiaru w kolorze niebieskim lub granatowym  </t>
  </si>
  <si>
    <t xml:space="preserve">    celem weryfikacji czy spełniają wymagane parametry zgodnie z OPZ  </t>
  </si>
  <si>
    <t>Rogowiec</t>
  </si>
  <si>
    <t>Bogatynia</t>
  </si>
  <si>
    <t>LOKALIZACJA</t>
  </si>
  <si>
    <t>RAZEM</t>
  </si>
  <si>
    <t>Szczegółowy Opis Przedmiotu Zamówienia - Część B</t>
  </si>
  <si>
    <t>Załącznik nr 1.2. do Formularza Ofertowego</t>
  </si>
  <si>
    <t xml:space="preserve"> Wartość razem      (8 x 10)</t>
  </si>
  <si>
    <t>Szacunkowa ilość</t>
  </si>
  <si>
    <t xml:space="preserve"> Szacunkowa ilość dla obu Lokalizcji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</si>
</sst>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4" borderId="0" xfId="0" applyFont="1" applyFill="1"/>
    <xf numFmtId="0" fontId="4" fillId="4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0" fillId="0" borderId="0" xfId="0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53D5EF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136197</xdr:colOff>
      <xdr:row>5</xdr:row>
      <xdr:rowOff>190500</xdr:rowOff>
    </xdr:from>
    <xdr:to>
      <xdr:col>2</xdr:col>
      <xdr:colOff>982017</xdr:colOff>
      <xdr:row>5</xdr:row>
      <xdr:rowOff>1035355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3A3FB4E-D2E0-4BC3-88E2-1FD8881BCB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997" y="2590800"/>
          <a:ext cx="845820" cy="8448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174297</xdr:colOff>
      <xdr:row>19</xdr:row>
      <xdr:rowOff>152400</xdr:rowOff>
    </xdr:from>
    <xdr:to>
      <xdr:col>2</xdr:col>
      <xdr:colOff>1055043</xdr:colOff>
      <xdr:row>19</xdr:row>
      <xdr:rowOff>1156576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6C37770-1006-0980-EFDA-27CB4F203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1097" y="19799300"/>
          <a:ext cx="880746" cy="1004176"/>
        </a:xfrm>
        <a:prstGeom prst="rect">
          <a:avLst/>
        </a:prstGeom>
      </xdr:spPr>
    </xdr:pic>
    <xdr:clientData/>
  </xdr:twoCellAnchor>
  <xdr:twoCellAnchor editAs="oneCell">
    <xdr:from>
      <xdr:col>2</xdr:col>
      <xdr:colOff>174297</xdr:colOff>
      <xdr:row>13</xdr:row>
      <xdr:rowOff>215900</xdr:rowOff>
    </xdr:from>
    <xdr:to>
      <xdr:col>2</xdr:col>
      <xdr:colOff>998220</xdr:colOff>
      <xdr:row>13</xdr:row>
      <xdr:rowOff>991475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66DDC7E-9C1A-D47C-7930-5D4A372CC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1097" y="12471400"/>
          <a:ext cx="823923" cy="775575"/>
        </a:xfrm>
        <a:prstGeom prst="rect">
          <a:avLst/>
        </a:prstGeom>
      </xdr:spPr>
    </xdr:pic>
    <xdr:clientData/>
  </xdr:twoCellAnchor>
  <xdr:oneCellAnchor>
    <xdr:from>
      <xdr:col>2</xdr:col>
      <xdr:colOff>161597</xdr:colOff>
      <xdr:row>6</xdr:row>
      <xdr:rowOff>164224</xdr:rowOff>
    </xdr:from>
    <xdr:ext cx="853440" cy="852475"/>
    <xdr:pic>
      <xdr:nvPicPr>
        <xdr:cNvPr id="8" name="Obraz 7">
          <a:extLst>
            <a:ext uri="{FF2B5EF4-FFF2-40B4-BE49-F238E27FC236}">
              <a16:creationId xmlns:a16="http://schemas.microsoft.com/office/drawing/2014/main" id="{1389B614-C5D7-4E5D-A771-FB054EB1B1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697" y="3796424"/>
          <a:ext cx="853440" cy="8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161597</xdr:colOff>
      <xdr:row>7</xdr:row>
      <xdr:rowOff>164224</xdr:rowOff>
    </xdr:from>
    <xdr:ext cx="853440" cy="852475"/>
    <xdr:pic>
      <xdr:nvPicPr>
        <xdr:cNvPr id="9" name="Obraz 8">
          <a:extLst>
            <a:ext uri="{FF2B5EF4-FFF2-40B4-BE49-F238E27FC236}">
              <a16:creationId xmlns:a16="http://schemas.microsoft.com/office/drawing/2014/main" id="{272EBF7B-2439-4B99-94C5-27F2B3B4FF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697" y="5028324"/>
          <a:ext cx="853440" cy="8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161597</xdr:colOff>
      <xdr:row>8</xdr:row>
      <xdr:rowOff>164224</xdr:rowOff>
    </xdr:from>
    <xdr:ext cx="853440" cy="852475"/>
    <xdr:pic>
      <xdr:nvPicPr>
        <xdr:cNvPr id="10" name="Obraz 9">
          <a:extLst>
            <a:ext uri="{FF2B5EF4-FFF2-40B4-BE49-F238E27FC236}">
              <a16:creationId xmlns:a16="http://schemas.microsoft.com/office/drawing/2014/main" id="{9DA855AC-9429-499F-84BE-B3766912A3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697" y="6260224"/>
          <a:ext cx="853440" cy="8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161597</xdr:colOff>
      <xdr:row>9</xdr:row>
      <xdr:rowOff>164224</xdr:rowOff>
    </xdr:from>
    <xdr:ext cx="853440" cy="852475"/>
    <xdr:pic>
      <xdr:nvPicPr>
        <xdr:cNvPr id="11" name="Obraz 10">
          <a:extLst>
            <a:ext uri="{FF2B5EF4-FFF2-40B4-BE49-F238E27FC236}">
              <a16:creationId xmlns:a16="http://schemas.microsoft.com/office/drawing/2014/main" id="{4305B39B-8C79-43C7-BFE8-1D995B1137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697" y="7492124"/>
          <a:ext cx="853440" cy="8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161597</xdr:colOff>
      <xdr:row>10</xdr:row>
      <xdr:rowOff>164224</xdr:rowOff>
    </xdr:from>
    <xdr:ext cx="853440" cy="852475"/>
    <xdr:pic>
      <xdr:nvPicPr>
        <xdr:cNvPr id="12" name="Obraz 11">
          <a:extLst>
            <a:ext uri="{FF2B5EF4-FFF2-40B4-BE49-F238E27FC236}">
              <a16:creationId xmlns:a16="http://schemas.microsoft.com/office/drawing/2014/main" id="{DA72046C-98B4-4896-B171-8E4E7FC7EB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697" y="8724024"/>
          <a:ext cx="853440" cy="8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161597</xdr:colOff>
      <xdr:row>11</xdr:row>
      <xdr:rowOff>164224</xdr:rowOff>
    </xdr:from>
    <xdr:ext cx="853440" cy="852475"/>
    <xdr:pic>
      <xdr:nvPicPr>
        <xdr:cNvPr id="13" name="Obraz 12">
          <a:extLst>
            <a:ext uri="{FF2B5EF4-FFF2-40B4-BE49-F238E27FC236}">
              <a16:creationId xmlns:a16="http://schemas.microsoft.com/office/drawing/2014/main" id="{663499F9-9D25-4C9A-AAB1-148FDC6808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697" y="9955924"/>
          <a:ext cx="853440" cy="8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186997</xdr:colOff>
      <xdr:row>14</xdr:row>
      <xdr:rowOff>215025</xdr:rowOff>
    </xdr:from>
    <xdr:ext cx="816303" cy="775575"/>
    <xdr:pic>
      <xdr:nvPicPr>
        <xdr:cNvPr id="15" name="Obraz 14">
          <a:extLst>
            <a:ext uri="{FF2B5EF4-FFF2-40B4-BE49-F238E27FC236}">
              <a16:creationId xmlns:a16="http://schemas.microsoft.com/office/drawing/2014/main" id="{71F42876-0095-40E7-B05D-E0804C63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5097" y="13702425"/>
          <a:ext cx="816303" cy="775575"/>
        </a:xfrm>
        <a:prstGeom prst="rect">
          <a:avLst/>
        </a:prstGeom>
      </xdr:spPr>
    </xdr:pic>
    <xdr:clientData/>
  </xdr:oneCellAnchor>
  <xdr:oneCellAnchor>
    <xdr:from>
      <xdr:col>2</xdr:col>
      <xdr:colOff>186997</xdr:colOff>
      <xdr:row>15</xdr:row>
      <xdr:rowOff>215025</xdr:rowOff>
    </xdr:from>
    <xdr:ext cx="816303" cy="775575"/>
    <xdr:pic>
      <xdr:nvPicPr>
        <xdr:cNvPr id="16" name="Obraz 15">
          <a:extLst>
            <a:ext uri="{FF2B5EF4-FFF2-40B4-BE49-F238E27FC236}">
              <a16:creationId xmlns:a16="http://schemas.microsoft.com/office/drawing/2014/main" id="{C0BB10CF-75E6-4817-AEF1-3D2E17C63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5097" y="14934325"/>
          <a:ext cx="816303" cy="775575"/>
        </a:xfrm>
        <a:prstGeom prst="rect">
          <a:avLst/>
        </a:prstGeom>
      </xdr:spPr>
    </xdr:pic>
    <xdr:clientData/>
  </xdr:oneCellAnchor>
  <xdr:oneCellAnchor>
    <xdr:from>
      <xdr:col>2</xdr:col>
      <xdr:colOff>186997</xdr:colOff>
      <xdr:row>16</xdr:row>
      <xdr:rowOff>215025</xdr:rowOff>
    </xdr:from>
    <xdr:ext cx="816303" cy="775575"/>
    <xdr:pic>
      <xdr:nvPicPr>
        <xdr:cNvPr id="17" name="Obraz 16">
          <a:extLst>
            <a:ext uri="{FF2B5EF4-FFF2-40B4-BE49-F238E27FC236}">
              <a16:creationId xmlns:a16="http://schemas.microsoft.com/office/drawing/2014/main" id="{3F9F3A2E-08AC-410C-8044-6B94FFA1A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5097" y="16166225"/>
          <a:ext cx="816303" cy="775575"/>
        </a:xfrm>
        <a:prstGeom prst="rect">
          <a:avLst/>
        </a:prstGeom>
      </xdr:spPr>
    </xdr:pic>
    <xdr:clientData/>
  </xdr:oneCellAnchor>
  <xdr:oneCellAnchor>
    <xdr:from>
      <xdr:col>2</xdr:col>
      <xdr:colOff>186997</xdr:colOff>
      <xdr:row>17</xdr:row>
      <xdr:rowOff>215025</xdr:rowOff>
    </xdr:from>
    <xdr:ext cx="816303" cy="775575"/>
    <xdr:pic>
      <xdr:nvPicPr>
        <xdr:cNvPr id="18" name="Obraz 17">
          <a:extLst>
            <a:ext uri="{FF2B5EF4-FFF2-40B4-BE49-F238E27FC236}">
              <a16:creationId xmlns:a16="http://schemas.microsoft.com/office/drawing/2014/main" id="{69A0E1BB-63F9-4095-8A8A-8027BE3BB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5097" y="17398125"/>
          <a:ext cx="816303" cy="775575"/>
        </a:xfrm>
        <a:prstGeom prst="rect">
          <a:avLst/>
        </a:prstGeom>
      </xdr:spPr>
    </xdr:pic>
    <xdr:clientData/>
  </xdr:oneCellAnchor>
  <xdr:oneCellAnchor>
    <xdr:from>
      <xdr:col>2</xdr:col>
      <xdr:colOff>186997</xdr:colOff>
      <xdr:row>18</xdr:row>
      <xdr:rowOff>215025</xdr:rowOff>
    </xdr:from>
    <xdr:ext cx="816303" cy="775575"/>
    <xdr:pic>
      <xdr:nvPicPr>
        <xdr:cNvPr id="20" name="Obraz 19">
          <a:extLst>
            <a:ext uri="{FF2B5EF4-FFF2-40B4-BE49-F238E27FC236}">
              <a16:creationId xmlns:a16="http://schemas.microsoft.com/office/drawing/2014/main" id="{6DAB8332-1C9A-4CA7-A47B-143B9BAD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5097" y="21093825"/>
          <a:ext cx="816303" cy="775575"/>
        </a:xfrm>
        <a:prstGeom prst="rect">
          <a:avLst/>
        </a:prstGeom>
      </xdr:spPr>
    </xdr:pic>
    <xdr:clientData/>
  </xdr:oneCellAnchor>
  <xdr:oneCellAnchor>
    <xdr:from>
      <xdr:col>2</xdr:col>
      <xdr:colOff>148897</xdr:colOff>
      <xdr:row>20</xdr:row>
      <xdr:rowOff>100725</xdr:rowOff>
    </xdr:from>
    <xdr:ext cx="880746" cy="1004176"/>
    <xdr:pic>
      <xdr:nvPicPr>
        <xdr:cNvPr id="22" name="Obraz 21">
          <a:extLst>
            <a:ext uri="{FF2B5EF4-FFF2-40B4-BE49-F238E27FC236}">
              <a16:creationId xmlns:a16="http://schemas.microsoft.com/office/drawing/2014/main" id="{6FE209B0-934C-436B-9E8C-17FB1D6FE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997" y="23443325"/>
          <a:ext cx="880746" cy="1004176"/>
        </a:xfrm>
        <a:prstGeom prst="rect">
          <a:avLst/>
        </a:prstGeom>
      </xdr:spPr>
    </xdr:pic>
    <xdr:clientData/>
  </xdr:oneCellAnchor>
  <xdr:oneCellAnchor>
    <xdr:from>
      <xdr:col>2</xdr:col>
      <xdr:colOff>148897</xdr:colOff>
      <xdr:row>21</xdr:row>
      <xdr:rowOff>100725</xdr:rowOff>
    </xdr:from>
    <xdr:ext cx="880746" cy="1004176"/>
    <xdr:pic>
      <xdr:nvPicPr>
        <xdr:cNvPr id="23" name="Obraz 22">
          <a:extLst>
            <a:ext uri="{FF2B5EF4-FFF2-40B4-BE49-F238E27FC236}">
              <a16:creationId xmlns:a16="http://schemas.microsoft.com/office/drawing/2014/main" id="{D007534C-FF15-41A3-9B64-EDC826EB9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997" y="24675225"/>
          <a:ext cx="880746" cy="1004176"/>
        </a:xfrm>
        <a:prstGeom prst="rect">
          <a:avLst/>
        </a:prstGeom>
      </xdr:spPr>
    </xdr:pic>
    <xdr:clientData/>
  </xdr:oneCellAnchor>
  <xdr:oneCellAnchor>
    <xdr:from>
      <xdr:col>2</xdr:col>
      <xdr:colOff>148897</xdr:colOff>
      <xdr:row>22</xdr:row>
      <xdr:rowOff>100725</xdr:rowOff>
    </xdr:from>
    <xdr:ext cx="880746" cy="1004176"/>
    <xdr:pic>
      <xdr:nvPicPr>
        <xdr:cNvPr id="24" name="Obraz 23">
          <a:extLst>
            <a:ext uri="{FF2B5EF4-FFF2-40B4-BE49-F238E27FC236}">
              <a16:creationId xmlns:a16="http://schemas.microsoft.com/office/drawing/2014/main" id="{BA343F78-C183-45C6-95A6-F9B15B4DC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997" y="25907125"/>
          <a:ext cx="880746" cy="1004176"/>
        </a:xfrm>
        <a:prstGeom prst="rect">
          <a:avLst/>
        </a:prstGeom>
      </xdr:spPr>
    </xdr:pic>
    <xdr:clientData/>
  </xdr:oneCellAnchor>
  <xdr:oneCellAnchor>
    <xdr:from>
      <xdr:col>2</xdr:col>
      <xdr:colOff>148897</xdr:colOff>
      <xdr:row>23</xdr:row>
      <xdr:rowOff>100725</xdr:rowOff>
    </xdr:from>
    <xdr:ext cx="880746" cy="1004176"/>
    <xdr:pic>
      <xdr:nvPicPr>
        <xdr:cNvPr id="25" name="Obraz 24">
          <a:extLst>
            <a:ext uri="{FF2B5EF4-FFF2-40B4-BE49-F238E27FC236}">
              <a16:creationId xmlns:a16="http://schemas.microsoft.com/office/drawing/2014/main" id="{B3A39465-C180-4BB0-8B94-08463FEF2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997" y="27139025"/>
          <a:ext cx="880746" cy="1004176"/>
        </a:xfrm>
        <a:prstGeom prst="rect">
          <a:avLst/>
        </a:prstGeom>
      </xdr:spPr>
    </xdr:pic>
    <xdr:clientData/>
  </xdr:oneCellAnchor>
  <xdr:oneCellAnchor>
    <xdr:from>
      <xdr:col>2</xdr:col>
      <xdr:colOff>148897</xdr:colOff>
      <xdr:row>24</xdr:row>
      <xdr:rowOff>100725</xdr:rowOff>
    </xdr:from>
    <xdr:ext cx="880746" cy="1004176"/>
    <xdr:pic>
      <xdr:nvPicPr>
        <xdr:cNvPr id="26" name="Obraz 25">
          <a:extLst>
            <a:ext uri="{FF2B5EF4-FFF2-40B4-BE49-F238E27FC236}">
              <a16:creationId xmlns:a16="http://schemas.microsoft.com/office/drawing/2014/main" id="{967AA66F-D07E-4373-A64F-196D9B9E9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997" y="28370925"/>
          <a:ext cx="880746" cy="1004176"/>
        </a:xfrm>
        <a:prstGeom prst="rect">
          <a:avLst/>
        </a:prstGeom>
      </xdr:spPr>
    </xdr:pic>
    <xdr:clientData/>
  </xdr:oneCellAnchor>
  <xdr:oneCellAnchor>
    <xdr:from>
      <xdr:col>2</xdr:col>
      <xdr:colOff>148897</xdr:colOff>
      <xdr:row>25</xdr:row>
      <xdr:rowOff>100725</xdr:rowOff>
    </xdr:from>
    <xdr:ext cx="880746" cy="1004176"/>
    <xdr:pic>
      <xdr:nvPicPr>
        <xdr:cNvPr id="27" name="Obraz 26">
          <a:extLst>
            <a:ext uri="{FF2B5EF4-FFF2-40B4-BE49-F238E27FC236}">
              <a16:creationId xmlns:a16="http://schemas.microsoft.com/office/drawing/2014/main" id="{80861FDA-935D-463E-AA3B-8DE2E9758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997" y="29602825"/>
          <a:ext cx="880746" cy="1004176"/>
        </a:xfrm>
        <a:prstGeom prst="rect">
          <a:avLst/>
        </a:prstGeom>
      </xdr:spPr>
    </xdr:pic>
    <xdr:clientData/>
  </xdr:oneCellAnchor>
  <xdr:oneCellAnchor>
    <xdr:from>
      <xdr:col>2</xdr:col>
      <xdr:colOff>161597</xdr:colOff>
      <xdr:row>12</xdr:row>
      <xdr:rowOff>164224</xdr:rowOff>
    </xdr:from>
    <xdr:ext cx="853440" cy="852475"/>
    <xdr:pic>
      <xdr:nvPicPr>
        <xdr:cNvPr id="3" name="Obraz 2">
          <a:extLst>
            <a:ext uri="{FF2B5EF4-FFF2-40B4-BE49-F238E27FC236}">
              <a16:creationId xmlns:a16="http://schemas.microsoft.com/office/drawing/2014/main" id="{8E149BD6-5856-4D74-86F7-CD3C8359C3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1902" y="11178934"/>
          <a:ext cx="853440" cy="8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75" zoomScaleNormal="75" workbookViewId="0">
      <selection activeCell="K4" sqref="K4"/>
    </sheetView>
  </sheetViews>
  <sheetFormatPr defaultRowHeight="15" x14ac:dyDescent="0.25"/>
  <cols>
    <col min="1" max="1" width="7.5703125" customWidth="1"/>
    <col min="2" max="2" width="46.42578125" customWidth="1"/>
    <col min="3" max="3" width="17.42578125" customWidth="1"/>
    <col min="4" max="4" width="12" customWidth="1"/>
    <col min="5" max="5" width="19.42578125" customWidth="1"/>
    <col min="6" max="8" width="19.42578125" hidden="1" customWidth="1"/>
    <col min="9" max="11" width="14.140625" customWidth="1"/>
    <col min="12" max="12" width="17.140625" customWidth="1"/>
    <col min="13" max="13" width="14.140625" customWidth="1"/>
    <col min="14" max="14" width="18.140625" customWidth="1"/>
    <col min="17" max="17" width="22.7109375" customWidth="1"/>
  </cols>
  <sheetData>
    <row r="1" spans="1:14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2.5" customHeight="1" x14ac:dyDescent="0.25">
      <c r="A3" s="26" t="s">
        <v>36</v>
      </c>
      <c r="B3" s="27"/>
      <c r="C3" s="27"/>
      <c r="D3" s="27"/>
      <c r="E3" s="28"/>
      <c r="F3" s="16"/>
      <c r="G3" s="16"/>
      <c r="H3" s="16"/>
      <c r="I3" s="2" t="s">
        <v>34</v>
      </c>
      <c r="J3" s="2" t="s">
        <v>35</v>
      </c>
      <c r="K3" s="2" t="s">
        <v>37</v>
      </c>
      <c r="L3" s="8"/>
      <c r="M3" s="8"/>
      <c r="N3" s="8"/>
    </row>
    <row r="4" spans="1:14" ht="105" customHeight="1" x14ac:dyDescent="0.25">
      <c r="A4" s="1" t="s">
        <v>0</v>
      </c>
      <c r="B4" s="2" t="s">
        <v>1</v>
      </c>
      <c r="C4" s="2" t="s">
        <v>2</v>
      </c>
      <c r="D4" s="1" t="s">
        <v>3</v>
      </c>
      <c r="E4" s="12" t="s">
        <v>14</v>
      </c>
      <c r="F4" s="12" t="s">
        <v>24</v>
      </c>
      <c r="G4" s="12" t="s">
        <v>27</v>
      </c>
      <c r="H4" s="12" t="s">
        <v>28</v>
      </c>
      <c r="I4" s="2" t="s">
        <v>41</v>
      </c>
      <c r="J4" s="2" t="s">
        <v>41</v>
      </c>
      <c r="K4" s="2" t="s">
        <v>42</v>
      </c>
      <c r="L4" s="8" t="s">
        <v>9</v>
      </c>
      <c r="M4" s="8" t="s">
        <v>10</v>
      </c>
      <c r="N4" s="8" t="s">
        <v>40</v>
      </c>
    </row>
    <row r="5" spans="1:14" ht="26.25" customHeight="1" x14ac:dyDescent="0.25">
      <c r="A5" s="1">
        <v>1</v>
      </c>
      <c r="B5" s="2">
        <v>2</v>
      </c>
      <c r="C5" s="2">
        <v>3</v>
      </c>
      <c r="D5" s="1">
        <v>4</v>
      </c>
      <c r="E5" s="16">
        <v>5</v>
      </c>
      <c r="F5" s="16"/>
      <c r="G5" s="16"/>
      <c r="H5" s="16"/>
      <c r="I5" s="2">
        <v>6</v>
      </c>
      <c r="J5" s="2">
        <v>7</v>
      </c>
      <c r="K5" s="2">
        <v>8</v>
      </c>
      <c r="L5" s="8">
        <v>9</v>
      </c>
      <c r="M5" s="8">
        <v>10</v>
      </c>
      <c r="N5" s="8">
        <v>11</v>
      </c>
    </row>
    <row r="6" spans="1:14" ht="96.75" customHeight="1" x14ac:dyDescent="0.25">
      <c r="A6" s="3">
        <v>2</v>
      </c>
      <c r="B6" s="4" t="s">
        <v>4</v>
      </c>
      <c r="C6" s="5"/>
      <c r="D6" s="6" t="s">
        <v>11</v>
      </c>
      <c r="E6" s="13" t="s">
        <v>15</v>
      </c>
      <c r="F6" s="13">
        <v>72</v>
      </c>
      <c r="G6" s="13">
        <v>78</v>
      </c>
      <c r="H6" s="13">
        <v>6</v>
      </c>
      <c r="I6" s="15">
        <f t="shared" ref="I6:I13" si="0">H6+G6+F6</f>
        <v>156</v>
      </c>
      <c r="J6" s="15">
        <v>55</v>
      </c>
      <c r="K6" s="15">
        <f>I6+J6</f>
        <v>211</v>
      </c>
      <c r="L6" s="6"/>
      <c r="M6" s="9"/>
      <c r="N6" s="9">
        <f t="shared" ref="N6:N26" si="1">(K6*M6)</f>
        <v>0</v>
      </c>
    </row>
    <row r="7" spans="1:14" ht="96.75" customHeight="1" x14ac:dyDescent="0.25">
      <c r="A7" s="3">
        <v>3</v>
      </c>
      <c r="B7" s="4" t="s">
        <v>4</v>
      </c>
      <c r="C7" s="5"/>
      <c r="D7" s="6" t="s">
        <v>11</v>
      </c>
      <c r="E7" s="13" t="s">
        <v>16</v>
      </c>
      <c r="F7" s="13">
        <v>191</v>
      </c>
      <c r="G7" s="13">
        <v>358</v>
      </c>
      <c r="H7" s="13">
        <v>14</v>
      </c>
      <c r="I7" s="15">
        <f t="shared" si="0"/>
        <v>563</v>
      </c>
      <c r="J7" s="15">
        <v>110</v>
      </c>
      <c r="K7" s="15">
        <f t="shared" ref="K7:K26" si="2">I7+J7</f>
        <v>673</v>
      </c>
      <c r="L7" s="6"/>
      <c r="M7" s="9"/>
      <c r="N7" s="9">
        <f t="shared" si="1"/>
        <v>0</v>
      </c>
    </row>
    <row r="8" spans="1:14" ht="96.75" customHeight="1" x14ac:dyDescent="0.25">
      <c r="A8" s="3">
        <v>3</v>
      </c>
      <c r="B8" s="4" t="s">
        <v>4</v>
      </c>
      <c r="C8" s="5"/>
      <c r="D8" s="6" t="s">
        <v>11</v>
      </c>
      <c r="E8" s="13" t="s">
        <v>17</v>
      </c>
      <c r="F8" s="13">
        <v>166</v>
      </c>
      <c r="G8" s="13">
        <v>480</v>
      </c>
      <c r="H8" s="13">
        <v>2</v>
      </c>
      <c r="I8" s="15">
        <f t="shared" si="0"/>
        <v>648</v>
      </c>
      <c r="J8" s="15">
        <v>130</v>
      </c>
      <c r="K8" s="15">
        <f t="shared" si="2"/>
        <v>778</v>
      </c>
      <c r="L8" s="6"/>
      <c r="M8" s="9"/>
      <c r="N8" s="9">
        <f t="shared" si="1"/>
        <v>0</v>
      </c>
    </row>
    <row r="9" spans="1:14" ht="96.75" customHeight="1" x14ac:dyDescent="0.25">
      <c r="A9" s="3">
        <v>4</v>
      </c>
      <c r="B9" s="4" t="s">
        <v>4</v>
      </c>
      <c r="C9" s="5"/>
      <c r="D9" s="6" t="s">
        <v>11</v>
      </c>
      <c r="E9" s="13" t="s">
        <v>18</v>
      </c>
      <c r="F9" s="13">
        <v>295</v>
      </c>
      <c r="G9" s="13">
        <v>354</v>
      </c>
      <c r="H9" s="13">
        <v>12</v>
      </c>
      <c r="I9" s="15">
        <f t="shared" si="0"/>
        <v>661</v>
      </c>
      <c r="J9" s="15">
        <v>120</v>
      </c>
      <c r="K9" s="15">
        <f t="shared" si="2"/>
        <v>781</v>
      </c>
      <c r="L9" s="6"/>
      <c r="M9" s="9"/>
      <c r="N9" s="9">
        <f t="shared" si="1"/>
        <v>0</v>
      </c>
    </row>
    <row r="10" spans="1:14" ht="96.75" customHeight="1" x14ac:dyDescent="0.25">
      <c r="A10" s="3">
        <v>5</v>
      </c>
      <c r="B10" s="4" t="s">
        <v>4</v>
      </c>
      <c r="C10" s="5"/>
      <c r="D10" s="6" t="s">
        <v>11</v>
      </c>
      <c r="E10" s="13" t="s">
        <v>19</v>
      </c>
      <c r="F10" s="13">
        <v>143</v>
      </c>
      <c r="G10" s="13">
        <v>210</v>
      </c>
      <c r="H10" s="13">
        <v>8</v>
      </c>
      <c r="I10" s="15">
        <f t="shared" si="0"/>
        <v>361</v>
      </c>
      <c r="J10" s="15">
        <v>50</v>
      </c>
      <c r="K10" s="15">
        <f t="shared" si="2"/>
        <v>411</v>
      </c>
      <c r="L10" s="6"/>
      <c r="M10" s="9"/>
      <c r="N10" s="9">
        <f t="shared" si="1"/>
        <v>0</v>
      </c>
    </row>
    <row r="11" spans="1:14" ht="96.75" customHeight="1" x14ac:dyDescent="0.25">
      <c r="A11" s="3">
        <v>6</v>
      </c>
      <c r="B11" s="4" t="s">
        <v>4</v>
      </c>
      <c r="C11" s="5"/>
      <c r="D11" s="6" t="s">
        <v>11</v>
      </c>
      <c r="E11" s="13" t="s">
        <v>20</v>
      </c>
      <c r="F11" s="13">
        <v>59</v>
      </c>
      <c r="G11" s="13">
        <v>90</v>
      </c>
      <c r="H11" s="13">
        <v>18</v>
      </c>
      <c r="I11" s="15">
        <f t="shared" si="0"/>
        <v>167</v>
      </c>
      <c r="J11" s="15">
        <v>15</v>
      </c>
      <c r="K11" s="15">
        <f t="shared" si="2"/>
        <v>182</v>
      </c>
      <c r="L11" s="6"/>
      <c r="M11" s="9"/>
      <c r="N11" s="9">
        <f t="shared" si="1"/>
        <v>0</v>
      </c>
    </row>
    <row r="12" spans="1:14" ht="96.75" customHeight="1" x14ac:dyDescent="0.25">
      <c r="A12" s="3">
        <v>7</v>
      </c>
      <c r="B12" s="4" t="s">
        <v>4</v>
      </c>
      <c r="C12" s="5"/>
      <c r="D12" s="6" t="s">
        <v>11</v>
      </c>
      <c r="E12" s="14" t="s">
        <v>25</v>
      </c>
      <c r="F12" s="14">
        <v>18</v>
      </c>
      <c r="G12" s="14">
        <v>30</v>
      </c>
      <c r="H12" s="14"/>
      <c r="I12" s="15">
        <f t="shared" si="0"/>
        <v>48</v>
      </c>
      <c r="J12" s="15">
        <v>10</v>
      </c>
      <c r="K12" s="15">
        <f t="shared" si="2"/>
        <v>58</v>
      </c>
      <c r="L12" s="6"/>
      <c r="M12" s="9"/>
      <c r="N12" s="9">
        <f t="shared" si="1"/>
        <v>0</v>
      </c>
    </row>
    <row r="13" spans="1:14" ht="96.75" customHeight="1" x14ac:dyDescent="0.25">
      <c r="A13" s="3">
        <v>8</v>
      </c>
      <c r="B13" s="4" t="s">
        <v>4</v>
      </c>
      <c r="C13" s="5"/>
      <c r="D13" s="6" t="s">
        <v>11</v>
      </c>
      <c r="E13" s="14" t="s">
        <v>26</v>
      </c>
      <c r="F13" s="14">
        <v>6</v>
      </c>
      <c r="G13" s="14"/>
      <c r="H13" s="14"/>
      <c r="I13" s="15">
        <f t="shared" si="0"/>
        <v>6</v>
      </c>
      <c r="J13" s="15">
        <v>10</v>
      </c>
      <c r="K13" s="15">
        <f t="shared" si="2"/>
        <v>16</v>
      </c>
      <c r="L13" s="6"/>
      <c r="M13" s="9"/>
      <c r="N13" s="9">
        <f t="shared" si="1"/>
        <v>0</v>
      </c>
    </row>
    <row r="14" spans="1:14" ht="96.75" customHeight="1" x14ac:dyDescent="0.25">
      <c r="A14" s="3">
        <v>9</v>
      </c>
      <c r="B14" s="4" t="s">
        <v>4</v>
      </c>
      <c r="C14" s="5"/>
      <c r="D14" s="6" t="s">
        <v>13</v>
      </c>
      <c r="E14" s="13" t="s">
        <v>15</v>
      </c>
      <c r="F14" s="13"/>
      <c r="G14" s="13"/>
      <c r="H14" s="13"/>
      <c r="I14" s="15"/>
      <c r="J14" s="15">
        <v>15</v>
      </c>
      <c r="K14" s="15">
        <f t="shared" si="2"/>
        <v>15</v>
      </c>
      <c r="L14" s="6"/>
      <c r="M14" s="9"/>
      <c r="N14" s="9">
        <f t="shared" si="1"/>
        <v>0</v>
      </c>
    </row>
    <row r="15" spans="1:14" ht="96.75" customHeight="1" x14ac:dyDescent="0.25">
      <c r="A15" s="3">
        <v>10</v>
      </c>
      <c r="B15" s="4" t="s">
        <v>4</v>
      </c>
      <c r="C15" s="5"/>
      <c r="D15" s="6" t="s">
        <v>13</v>
      </c>
      <c r="E15" s="13" t="s">
        <v>16</v>
      </c>
      <c r="F15" s="13"/>
      <c r="G15" s="13"/>
      <c r="H15" s="13"/>
      <c r="I15" s="15"/>
      <c r="J15" s="15">
        <v>36</v>
      </c>
      <c r="K15" s="15">
        <f t="shared" si="2"/>
        <v>36</v>
      </c>
      <c r="L15" s="6"/>
      <c r="M15" s="9"/>
      <c r="N15" s="9">
        <f t="shared" si="1"/>
        <v>0</v>
      </c>
    </row>
    <row r="16" spans="1:14" ht="96.75" customHeight="1" x14ac:dyDescent="0.25">
      <c r="A16" s="3">
        <v>11</v>
      </c>
      <c r="B16" s="4" t="s">
        <v>4</v>
      </c>
      <c r="C16" s="5"/>
      <c r="D16" s="6" t="s">
        <v>13</v>
      </c>
      <c r="E16" s="13" t="s">
        <v>17</v>
      </c>
      <c r="F16" s="13"/>
      <c r="G16" s="13"/>
      <c r="H16" s="13"/>
      <c r="I16" s="15"/>
      <c r="J16" s="15">
        <v>15</v>
      </c>
      <c r="K16" s="15">
        <f t="shared" si="2"/>
        <v>15</v>
      </c>
      <c r="L16" s="6"/>
      <c r="M16" s="9"/>
      <c r="N16" s="9">
        <f t="shared" si="1"/>
        <v>0</v>
      </c>
    </row>
    <row r="17" spans="1:14" ht="96.75" customHeight="1" x14ac:dyDescent="0.25">
      <c r="A17" s="3">
        <v>12</v>
      </c>
      <c r="B17" s="4" t="s">
        <v>4</v>
      </c>
      <c r="C17" s="5"/>
      <c r="D17" s="6" t="s">
        <v>13</v>
      </c>
      <c r="E17" s="13" t="s">
        <v>18</v>
      </c>
      <c r="F17" s="13"/>
      <c r="G17" s="13"/>
      <c r="H17" s="13"/>
      <c r="I17" s="15"/>
      <c r="J17" s="15">
        <v>15</v>
      </c>
      <c r="K17" s="15">
        <f t="shared" si="2"/>
        <v>15</v>
      </c>
      <c r="L17" s="6"/>
      <c r="M17" s="9"/>
      <c r="N17" s="9">
        <f t="shared" si="1"/>
        <v>0</v>
      </c>
    </row>
    <row r="18" spans="1:14" ht="96.75" customHeight="1" x14ac:dyDescent="0.25">
      <c r="A18" s="3">
        <v>13</v>
      </c>
      <c r="B18" s="4" t="s">
        <v>4</v>
      </c>
      <c r="C18" s="5"/>
      <c r="D18" s="6" t="s">
        <v>13</v>
      </c>
      <c r="E18" s="13" t="s">
        <v>19</v>
      </c>
      <c r="F18" s="13"/>
      <c r="G18" s="13"/>
      <c r="H18" s="13"/>
      <c r="I18" s="15"/>
      <c r="J18" s="15">
        <v>18</v>
      </c>
      <c r="K18" s="15">
        <f t="shared" si="2"/>
        <v>18</v>
      </c>
      <c r="L18" s="6"/>
      <c r="M18" s="9"/>
      <c r="N18" s="9">
        <f t="shared" si="1"/>
        <v>0</v>
      </c>
    </row>
    <row r="19" spans="1:14" ht="96.75" customHeight="1" x14ac:dyDescent="0.25">
      <c r="A19" s="3">
        <v>14</v>
      </c>
      <c r="B19" s="4" t="s">
        <v>4</v>
      </c>
      <c r="C19" s="5"/>
      <c r="D19" s="6" t="s">
        <v>13</v>
      </c>
      <c r="E19" s="13" t="s">
        <v>20</v>
      </c>
      <c r="F19" s="13"/>
      <c r="G19" s="13"/>
      <c r="H19" s="13"/>
      <c r="I19" s="15"/>
      <c r="J19" s="15">
        <v>12</v>
      </c>
      <c r="K19" s="15">
        <f t="shared" si="2"/>
        <v>12</v>
      </c>
      <c r="L19" s="6"/>
      <c r="M19" s="9"/>
      <c r="N19" s="9">
        <f t="shared" si="1"/>
        <v>0</v>
      </c>
    </row>
    <row r="20" spans="1:14" ht="96.75" customHeight="1" x14ac:dyDescent="0.25">
      <c r="A20" s="3">
        <v>17</v>
      </c>
      <c r="B20" s="4" t="s">
        <v>4</v>
      </c>
      <c r="C20" s="5"/>
      <c r="D20" s="6" t="s">
        <v>12</v>
      </c>
      <c r="E20" s="13" t="s">
        <v>15</v>
      </c>
      <c r="F20" s="13">
        <v>25</v>
      </c>
      <c r="G20" s="13"/>
      <c r="H20" s="13"/>
      <c r="I20" s="15">
        <v>25</v>
      </c>
      <c r="J20" s="15">
        <v>20</v>
      </c>
      <c r="K20" s="15">
        <f t="shared" si="2"/>
        <v>45</v>
      </c>
      <c r="L20" s="6"/>
      <c r="M20" s="9"/>
      <c r="N20" s="9">
        <f t="shared" si="1"/>
        <v>0</v>
      </c>
    </row>
    <row r="21" spans="1:14" ht="96.75" customHeight="1" x14ac:dyDescent="0.25">
      <c r="A21" s="3">
        <v>18</v>
      </c>
      <c r="B21" s="4" t="s">
        <v>4</v>
      </c>
      <c r="C21" s="5"/>
      <c r="D21" s="6" t="s">
        <v>12</v>
      </c>
      <c r="E21" s="13" t="s">
        <v>16</v>
      </c>
      <c r="F21" s="13">
        <v>55</v>
      </c>
      <c r="G21" s="13"/>
      <c r="H21" s="13"/>
      <c r="I21" s="15">
        <v>55</v>
      </c>
      <c r="J21" s="15">
        <v>40</v>
      </c>
      <c r="K21" s="15">
        <f t="shared" si="2"/>
        <v>95</v>
      </c>
      <c r="L21" s="6"/>
      <c r="M21" s="9"/>
      <c r="N21" s="9">
        <f t="shared" si="1"/>
        <v>0</v>
      </c>
    </row>
    <row r="22" spans="1:14" ht="96.75" customHeight="1" x14ac:dyDescent="0.25">
      <c r="A22" s="3">
        <v>19</v>
      </c>
      <c r="B22" s="4" t="s">
        <v>4</v>
      </c>
      <c r="C22" s="5"/>
      <c r="D22" s="6" t="s">
        <v>12</v>
      </c>
      <c r="E22" s="13" t="s">
        <v>17</v>
      </c>
      <c r="F22" s="13">
        <v>60</v>
      </c>
      <c r="G22" s="13"/>
      <c r="H22" s="13"/>
      <c r="I22" s="15">
        <v>60</v>
      </c>
      <c r="J22" s="15">
        <v>40</v>
      </c>
      <c r="K22" s="15">
        <f t="shared" si="2"/>
        <v>100</v>
      </c>
      <c r="L22" s="6"/>
      <c r="M22" s="9"/>
      <c r="N22" s="9">
        <f t="shared" si="1"/>
        <v>0</v>
      </c>
    </row>
    <row r="23" spans="1:14" ht="96.75" customHeight="1" x14ac:dyDescent="0.25">
      <c r="A23" s="3">
        <v>20</v>
      </c>
      <c r="B23" s="4" t="s">
        <v>4</v>
      </c>
      <c r="C23" s="5"/>
      <c r="D23" s="6" t="s">
        <v>12</v>
      </c>
      <c r="E23" s="13" t="s">
        <v>18</v>
      </c>
      <c r="F23" s="13">
        <v>45</v>
      </c>
      <c r="G23" s="13"/>
      <c r="H23" s="13"/>
      <c r="I23" s="15">
        <v>45</v>
      </c>
      <c r="J23" s="15">
        <v>100</v>
      </c>
      <c r="K23" s="15">
        <f t="shared" si="2"/>
        <v>145</v>
      </c>
      <c r="L23" s="6"/>
      <c r="M23" s="9"/>
      <c r="N23" s="9">
        <f t="shared" si="1"/>
        <v>0</v>
      </c>
    </row>
    <row r="24" spans="1:14" ht="96.75" customHeight="1" x14ac:dyDescent="0.25">
      <c r="A24" s="3">
        <v>21</v>
      </c>
      <c r="B24" s="4" t="s">
        <v>4</v>
      </c>
      <c r="C24" s="5"/>
      <c r="D24" s="6" t="s">
        <v>12</v>
      </c>
      <c r="E24" s="13" t="s">
        <v>19</v>
      </c>
      <c r="F24" s="13">
        <v>25</v>
      </c>
      <c r="G24" s="13"/>
      <c r="H24" s="13"/>
      <c r="I24" s="15">
        <v>25</v>
      </c>
      <c r="J24" s="15">
        <v>20</v>
      </c>
      <c r="K24" s="15">
        <f t="shared" si="2"/>
        <v>45</v>
      </c>
      <c r="L24" s="6"/>
      <c r="M24" s="9"/>
      <c r="N24" s="9">
        <f t="shared" si="1"/>
        <v>0</v>
      </c>
    </row>
    <row r="25" spans="1:14" ht="96.75" customHeight="1" x14ac:dyDescent="0.25">
      <c r="A25" s="3">
        <v>22</v>
      </c>
      <c r="B25" s="4" t="s">
        <v>4</v>
      </c>
      <c r="C25" s="5"/>
      <c r="D25" s="6" t="s">
        <v>12</v>
      </c>
      <c r="E25" s="13" t="s">
        <v>20</v>
      </c>
      <c r="F25" s="13">
        <v>20</v>
      </c>
      <c r="G25" s="13"/>
      <c r="H25" s="13"/>
      <c r="I25" s="15">
        <v>20</v>
      </c>
      <c r="J25" s="15">
        <v>19</v>
      </c>
      <c r="K25" s="15">
        <f t="shared" si="2"/>
        <v>39</v>
      </c>
      <c r="L25" s="6"/>
      <c r="M25" s="9"/>
      <c r="N25" s="9">
        <f t="shared" si="1"/>
        <v>0</v>
      </c>
    </row>
    <row r="26" spans="1:14" ht="96.75" customHeight="1" x14ac:dyDescent="0.25">
      <c r="A26" s="3">
        <v>23</v>
      </c>
      <c r="B26" s="4" t="s">
        <v>4</v>
      </c>
      <c r="C26" s="5"/>
      <c r="D26" s="6" t="s">
        <v>12</v>
      </c>
      <c r="E26" s="14" t="s">
        <v>22</v>
      </c>
      <c r="F26" s="14">
        <v>10</v>
      </c>
      <c r="G26" s="14"/>
      <c r="H26" s="14"/>
      <c r="I26" s="15">
        <v>10</v>
      </c>
      <c r="J26" s="15"/>
      <c r="K26" s="15">
        <f t="shared" si="2"/>
        <v>10</v>
      </c>
      <c r="L26" s="6"/>
      <c r="M26" s="9"/>
      <c r="N26" s="9">
        <f t="shared" si="1"/>
        <v>0</v>
      </c>
    </row>
    <row r="27" spans="1:14" ht="51.75" customHeight="1" x14ac:dyDescent="0.25">
      <c r="A27" s="17"/>
      <c r="B27" s="18" t="s">
        <v>8</v>
      </c>
      <c r="C27" s="19"/>
      <c r="D27" s="20"/>
      <c r="E27" s="20"/>
      <c r="F27" s="20"/>
      <c r="G27" s="20"/>
      <c r="H27" s="20"/>
      <c r="I27" s="21">
        <f>SUM(I6:I26)</f>
        <v>2850</v>
      </c>
      <c r="J27" s="21">
        <f>SUM(J6:J26)</f>
        <v>850</v>
      </c>
      <c r="K27" s="21">
        <f>SUM(K6:K26)</f>
        <v>3700</v>
      </c>
      <c r="L27" s="20"/>
      <c r="M27" s="22"/>
      <c r="N27" s="22">
        <f>SUM(N6:N26)</f>
        <v>0</v>
      </c>
    </row>
    <row r="30" spans="1:14" x14ac:dyDescent="0.25">
      <c r="A30" s="10" t="s">
        <v>5</v>
      </c>
      <c r="B30" s="11"/>
    </row>
    <row r="31" spans="1:14" x14ac:dyDescent="0.25">
      <c r="A31" t="s">
        <v>6</v>
      </c>
    </row>
    <row r="32" spans="1:14" ht="15" customHeight="1" x14ac:dyDescent="0.25">
      <c r="A32" s="25" t="s">
        <v>7</v>
      </c>
      <c r="B32" s="25"/>
      <c r="C32" s="25"/>
      <c r="D32" s="25"/>
      <c r="E32" s="7"/>
      <c r="F32" s="7"/>
      <c r="H32" s="7"/>
      <c r="I32" s="7"/>
      <c r="J32" s="7"/>
      <c r="K32" s="7"/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21</v>
      </c>
    </row>
    <row r="37" spans="1:1" x14ac:dyDescent="0.25">
      <c r="A37" t="s">
        <v>23</v>
      </c>
    </row>
    <row r="38" spans="1:1" x14ac:dyDescent="0.25">
      <c r="A38" t="s">
        <v>29</v>
      </c>
    </row>
    <row r="39" spans="1:1" x14ac:dyDescent="0.25">
      <c r="A39" t="s">
        <v>30</v>
      </c>
    </row>
  </sheetData>
  <mergeCells count="3">
    <mergeCell ref="A1:N1"/>
    <mergeCell ref="A32:D32"/>
    <mergeCell ref="A3:E3"/>
  </mergeCells>
  <pageMargins left="0.7" right="0.7" top="0.75" bottom="0.75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B - jednorazowy zakup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Kazimiera Kaminska</dc:creator>
  <cp:lastModifiedBy>Joanna Spalik</cp:lastModifiedBy>
  <cp:lastPrinted>2022-10-04T08:10:53Z</cp:lastPrinted>
  <dcterms:created xsi:type="dcterms:W3CDTF">2022-08-05T08:21:59Z</dcterms:created>
  <dcterms:modified xsi:type="dcterms:W3CDTF">2022-10-26T09:11:55Z</dcterms:modified>
</cp:coreProperties>
</file>