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.spalik\AppData\Local\Microsoft\Windows\INetCache\Content.Outlook\89CTE3WC\"/>
    </mc:Choice>
  </mc:AlternateContent>
  <xr:revisionPtr revIDLastSave="0" documentId="13_ncr:1_{17428AD2-3D9C-42EA-B161-A1306C7EE1CF}" xr6:coauthVersionLast="47" xr6:coauthVersionMax="47" xr10:uidLastSave="{00000000-0000-0000-0000-000000000000}"/>
  <bookViews>
    <workbookView xWindow="57480" yWindow="-120" windowWidth="29040" windowHeight="15840" xr2:uid="{00000000-000D-0000-FFFF-FFFF00000000}"/>
  </bookViews>
  <sheets>
    <sheet name="Arkusz1" sheetId="1" r:id="rId1"/>
    <sheet name="Arkusz2" sheetId="2" r:id="rId2"/>
    <sheet name="Arkusz3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" i="1" l="1"/>
  <c r="I7" i="1"/>
  <c r="I8" i="1"/>
  <c r="I9" i="1"/>
  <c r="I10" i="1"/>
  <c r="I11" i="1"/>
  <c r="I12" i="1"/>
  <c r="I13" i="1"/>
  <c r="I14" i="1"/>
  <c r="I15" i="1"/>
  <c r="I16" i="1"/>
  <c r="I5" i="1"/>
  <c r="I1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Joanna Spalik</author>
  </authors>
  <commentList>
    <comment ref="A18" authorId="0" shapeId="0" xr:uid="{2035FC05-7EE9-48DD-A192-4BDDE4C35A71}">
      <text>
        <r>
          <rPr>
            <b/>
            <sz val="9"/>
            <color indexed="81"/>
            <rFont val="Tahoma"/>
            <charset val="1"/>
          </rPr>
          <t>Joanna Spalik:</t>
        </r>
        <r>
          <rPr>
            <sz val="9"/>
            <color indexed="81"/>
            <rFont val="Tahoma"/>
            <charset val="1"/>
          </rPr>
          <t xml:space="preserve">
uwaga jak w SWZ,czy wymagamy do oferty instrukcji?</t>
        </r>
      </text>
    </comment>
  </commentList>
</comments>
</file>

<file path=xl/sharedStrings.xml><?xml version="1.0" encoding="utf-8"?>
<sst xmlns="http://schemas.openxmlformats.org/spreadsheetml/2006/main" count="59" uniqueCount="46">
  <si>
    <t xml:space="preserve">Opis przedmiotu zamówienia </t>
  </si>
  <si>
    <t>Lp.</t>
  </si>
  <si>
    <t>Przedmiot zamówienia</t>
  </si>
  <si>
    <t>Jednostka miary</t>
  </si>
  <si>
    <t>1.</t>
  </si>
  <si>
    <t>Zdjecie poglądowe</t>
  </si>
  <si>
    <t>Trzewiki ochronne za kostkę</t>
  </si>
  <si>
    <t>Trzewiki ochronne za kostkę ocieplane</t>
  </si>
  <si>
    <t>Trzewiki ochronne za kostkę damskie</t>
  </si>
  <si>
    <t>Półbuty robocze do kostki</t>
  </si>
  <si>
    <t>Obuwie gumowe męskie</t>
  </si>
  <si>
    <t>Gumofilce</t>
  </si>
  <si>
    <t>Klapki gumowe damskie</t>
  </si>
  <si>
    <t>2.</t>
  </si>
  <si>
    <t>3.</t>
  </si>
  <si>
    <t>4.</t>
  </si>
  <si>
    <t>5.</t>
  </si>
  <si>
    <t>6.</t>
  </si>
  <si>
    <t>7.</t>
  </si>
  <si>
    <t>8.</t>
  </si>
  <si>
    <t>9.</t>
  </si>
  <si>
    <t>para</t>
  </si>
  <si>
    <t>Szacunkowa ilość w okresie        24 m-cy</t>
  </si>
  <si>
    <t>10.</t>
  </si>
  <si>
    <t>11.</t>
  </si>
  <si>
    <t>Ocieplacz do obuwia gumowego</t>
  </si>
  <si>
    <t xml:space="preserve">Gumowce:
1 buty bezpieczne wykonane z mocnej gumy PCV
2 stalowy podnosek wytrzymały na uderzenia z energią 200 J oraz zgniecenia do 15 kN
3 wkładka antyprzebiciowa
4 zwiększona odporność na oleje, tłuszcze, smary
5 typ S5
6 zgodne z normą EN20345
7 Zakres rozmiarów od 40 do 47,                                                                                                                                                                                                                                                                                                            8. Obuwie wyprodukowane nie wcześniej niż w I kwartale 2021.         </t>
  </si>
  <si>
    <t>Ocieplacz filcowy do kaloszy 
Zakres rozmiarów od 40 do 47</t>
  </si>
  <si>
    <t>Obuwie gumowe damskie ocieplane</t>
  </si>
  <si>
    <t>Sandały robocze</t>
  </si>
  <si>
    <t>Sandały robocze Base B0617 - Aerobic lub równoważne, Norma  EN ISO 20345
1 Obuwie ochronne klasy S1P ESD SRC
2. Obuwie wykonane ze skóry zamszowej, kolor czarny,
3. Obuwie posiada bardzo lekką podeszwę TPU Skin®, która sprawia, ze but jest znacznie lżejszy,
4. Bardzo elastycznych podeszew dzięki technologii AirTech ®, kolor szary. 
5. Wkładka antyprzebiciowa Fresh’n Flex,  niemetalowa,
6. Podnosek kompozytowy SlimCap,
7. Anatomiczna wymienna wkładka Dry’n Air wyścieł.
8. Zakres romiarów: od 36 do 47</t>
  </si>
  <si>
    <t>Cena jednostkowa netto/para</t>
  </si>
  <si>
    <t>RAZEM</t>
  </si>
  <si>
    <r>
      <rPr>
        <b/>
        <sz val="11"/>
        <color rgb="FF000000"/>
        <rFont val="Calibri"/>
        <family val="2"/>
        <charset val="238"/>
        <scheme val="minor"/>
      </rPr>
      <t xml:space="preserve">Obuwie gumowe damskie ocieplane. Norma PN EN 20347. </t>
    </r>
    <r>
      <rPr>
        <sz val="11"/>
        <color rgb="FF000000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1. Ocieplane gumowce damskie wykonane z lekkiego tworzywa EVA,                                                                                                                                   2. Obuwie posiadające wymienny ocieplacz dzięki czemu można użytkować je przez cały rok,                                                                            3. Aluminiowa izolacja podstopia,                                                                                                                                                                                                                4. Przeznaczone do użytkowania w temperaturze do -30°C,                                                                                                                                                               5. Zakres rozmiarów od 36 do 42,                                                                                                                                                                                                                      6. Obuwie wyprodukowane nie wcześniej niż w I kwartale 2021.                   </t>
    </r>
  </si>
  <si>
    <r>
      <t xml:space="preserve">Klapki Cloack. Norma PN EN 20344.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1"/>
        <color rgb="FF000000"/>
        <rFont val="Calibri"/>
        <family val="2"/>
        <charset val="238"/>
        <scheme val="minor"/>
      </rPr>
      <t>1. Wykonane z najwyższej jakości super lekkiego tworzywa EVA,                                                                                                                                                                                                                                                                 2. Wodoszczelne, elastyczne i wygodne, podwyższona pięta,
3. Obuwie o anatomicznie ukształtowanym podstopiu,
4. Obuwie posiadające bardzo dobrą absorpcję energii w części piętowej,
5. Spód obuwia spełniajacy wymagania na poślizg na podłożu stalowym nawilżonym wodą,                                                                                                                                                                                                                                                                                                                                                                                                                                                                                                                                                                                                                                                                                                                                                                                                                                                     6. Zakres rozmiarów od 36 do 42,                                                                                                                                                                                                                                                                                                            7. Obuwie wyprodukowane nie wcześniej niż w I kwartale 2021.</t>
    </r>
  </si>
  <si>
    <r>
      <rPr>
        <b/>
        <sz val="11"/>
        <color rgb="FF000000"/>
        <rFont val="Calibri"/>
        <family val="2"/>
        <charset val="238"/>
        <scheme val="minor"/>
      </rPr>
      <t xml:space="preserve">Obuwie gumowe męskie. Norma PN EN 20347.   </t>
    </r>
    <r>
      <rPr>
        <sz val="11"/>
        <color rgb="FF000000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1. Obuwie gumowe, wierzch i spód wykonany z PCV,                                                                                                                                                                                                                                                                   2. Buty typu kozak, sięgające pod kolano,                                                                                                                                                                                                                                                                                         3. Obuwie posiadające absorpcje energii w części pięty,                                                                                                                                                                                                                                                                                                   4. Podeszwa urzeźbiona, antypoślizgowa na podłożu płytki ceramicznej i stalowej, olejoodporna,                                                                                                                                                                                                                                                                                                                  5. Zakres rozmiarów od 40 do 47,                                                                                                                                                                                                                                                                                                            6. Obuwie wyprodukowane nie wcześniej niż w I kwartale 2021.</t>
    </r>
  </si>
  <si>
    <r>
      <rPr>
        <b/>
        <sz val="11"/>
        <color rgb="FF000000"/>
        <rFont val="Calibri"/>
        <family val="2"/>
        <charset val="238"/>
        <scheme val="minor"/>
      </rPr>
      <t xml:space="preserve">Gumofilce. Norma PN EN 20347.   </t>
    </r>
    <r>
      <rPr>
        <sz val="11"/>
        <color rgb="FF000000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1. Buty filcowe wykonane z wysokiej jakości PCV,                                                                                                                                                                                                                                                                   2. Obuwie z dodatkowym wkładem filcowym oraz wkładką,                                                                                                                                                                                                                                                                                         3. Cholewa wykonana z włókniny zapewniająca ciepłochłonność z dodatkiem biokomponentu, który zmniejsza podatność materiału na rozciąganie,                                                                                                                                                                                                                                                                                                  4. Obuwie chroniące przed zimnem, przesiąkaniem wody oraaz wilgocią,                                                                                        5. Podeszwa urzeźbiona, antypoślizgowa , odporna na niskie temperatury                                                                                                                                                                                                                                                                                                                                6. Zakres rozmiarów od 40 do 47,                                                                                                                                                                                                                                                                                                            7. Obuwie wyprodukowane nie wcześniej niż w I kwartale 2021.                                                                                                                                                                                              </t>
    </r>
  </si>
  <si>
    <r>
      <t>T</t>
    </r>
    <r>
      <rPr>
        <b/>
        <sz val="11"/>
        <color theme="1"/>
        <rFont val="Calibri"/>
        <family val="2"/>
        <charset val="238"/>
        <scheme val="minor"/>
      </rPr>
      <t>rzewiki ochronne ocieplane (za kostkę) typu NITRAS 7201W / STEP WINTER  lub równoważne. Klasyfikacja:, Norma:  EN ISO 20345. Odporne na przebicie z wkładką antyprzebiciową. Klasa ochrony: S3 SRA</t>
    </r>
    <r>
      <rPr>
        <sz val="11"/>
        <color theme="1"/>
        <rFont val="Calibri"/>
        <family val="2"/>
        <charset val="238"/>
        <scheme val="minor"/>
      </rPr>
      <t xml:space="preserve">
1. Obuwie typu trzewik ocieplane, za kostkę, wykonane ze skóry bydlęcej gładkiej,
2. Wysokość obuwia mierzona w tylnej części obuwia do jego najwyższego punktu dla rozmiaru 43 wynosi ≥20 cm. wokół kostki lamówka w widocznym kolorze w celu zwiększenia widoczności, część zewnętrzna kołnierza otulającego kostkę wykonana z przyjemnego w dotyku materiału skóropodobnego, 
3. Wnętrze obuwia -gęsta, syntetyczna ocieplina na całej powierzchni wewnętrznej obuwia, ocieplany język,
4. Podnosek stalowy poszerzony+11, wytrzymałość ≥ 200 J, wykończony łagodną nakładką (podczas zginania brak uciskania oraz uwierania palców),
5. Przód buta oraz pięta nadlane w celu zabezpieczenia przed zagrożeniami mechanicznymi. Mocne podwójne przeszycia, w części śródstopia – poczwórne,
6. Podeszwa dwuwarstwowa PU/TPU, antypoślizgowa, spełniająca wymagania testu na poślizg SRA, o właściwościach antyelektrostatycznych, odporna na działanie benzyny i oleju, absorpcja energii w części pięty, 
7. Wkładka antyprzebiciowa metalowa, 
8. Ergonomiczna wymienna ocieplana wkładka wewnętrzna, 
9. Sznurowane – sznurówki okrągłe przytwierdzone do obuwia za pomocą metalowych oczek i haków ≥.6 poziomów sznurowania,
10. Zakres rozmiarów od 38 do 48 ,
</t>
    </r>
  </si>
  <si>
    <r>
      <t>T</t>
    </r>
    <r>
      <rPr>
        <b/>
        <sz val="11"/>
        <color theme="1"/>
        <rFont val="Calibri"/>
        <family val="2"/>
        <charset val="238"/>
        <scheme val="minor"/>
      </rPr>
      <t>rzewiki ochronne damskie (za kostkę) typu Safety Jogger BESTLADY S3 SRC lub równoważne. 
Norma EN ISO 20345. Odporne na przebicie z wkładką antyprzebiciową. Klasa ochrony: S3 SRC</t>
    </r>
    <r>
      <rPr>
        <sz val="11"/>
        <color theme="1"/>
        <rFont val="Calibri"/>
        <family val="2"/>
        <charset val="238"/>
        <scheme val="minor"/>
      </rPr>
      <t xml:space="preserve">
1. Obuwie typu trzewik, za kostkę, wykonane ze skóry, mocne podwójne szwy w krytycznych miejscach, lekkie waga ≥480g,
2. Cholewa wykonana z czarnej, wodoodpornej skóry o grubości ≥1,6 mm, współczynnik oddychalności cholewy &gt; 1,2mg/m2 na godzinę, współczynnik przenikania cholewy &gt; 45,1 mg/cm2, wodoodporność cholewy &gt; 90 minut
3. Przednia część obuwia wykonana z czarnej, wodoodpornej skóry o grubości ≥1,2 mm, współczynnik przenikania przedniej części obuwia &gt; 35 mg/cm2
4. Czarna, nylonowa wyściółka o współczynniku oddychalności &gt; 5 mg/cm2 na godzinę, tylna część obuwia wykonana z czarnej, wodoodpornej skóry o grubości ≥1,0 mm, współczynnik przenikania tylnej części obuwia &gt; 40 mg/cm2 na godzinę,
5. Wkładka antyprzebiciowa metalowa, ochrona przed siłą przekłucia ≥ 1100N, 
6. Podnosek metalowy o odporności ≥ 200 J, 
7. Podeszwa PU/PU podwójnej gęstości, antystatyczna, łączona z cholewą odporna na oleje mineralne i kwasy w niskim stężeniu, spełniająca wymagania testu na poślizg SRC, Absorpcja energii w części piętowej &gt;26 J
8. Wewnętrzna wkładka wymienna, antystatyczna, antybakteryjna, szybkoschnąca i odporna na ścieranie,
9. W tylnej części butów wbudowany tekstylny haczyk ułatwiający zakładanie,
10. Sznurowane – sznurówki okrągłe ≥.6 poziomów sznurowania,
11. Zakres rozmiarów od 35 do 42,
</t>
    </r>
  </si>
  <si>
    <r>
      <rPr>
        <b/>
        <sz val="11"/>
        <color theme="1"/>
        <rFont val="Calibri"/>
        <family val="2"/>
        <charset val="238"/>
        <scheme val="minor"/>
      </rPr>
      <t>Półbuty robocze (do kostki)  MAXGUARD AARON A210 S1P lub równoważne. Norma EN ISO 20345. Klasa ochrony: S1 P</t>
    </r>
    <r>
      <rPr>
        <sz val="11"/>
        <color theme="1"/>
        <rFont val="Calibri"/>
        <family val="2"/>
        <charset val="238"/>
        <scheme val="minor"/>
      </rPr>
      <t xml:space="preserve">
1. Obuwie typu pólbut, do kostki, wykonany z oddychającej, perforowanej skóry zamszowej,
2. Wewnętrzna wyściółka wykonana z miękkiej, oddychającej tkaniny, miechowy język zabezpieczający dostanie się pyły do środka buta,
3. Otwory wentylacyjne w cholewie w formie małych dziurek przez które ciężko wejść zanieczyszczeniom do środka buta,
4. Przód buta oraz pieta nadlane, mocne przeszycia, w okolicach śródstopia podwójne szwy,
5. Podnosek ze stali nierdzewnej wytrzymałość ≥ 200 J,
6. Podeszwa podwójnej gęstości PU/PU, Profil podeszwy, odporny na powierzchnie o temperaturze do 120oC, odporna na działanie benzyny i oleju, o właściwościach antyelektrostatycznych absorpcja energii w części pięty,
7. Wkładka antyprzebiciowa wykonana ze stali i umieszczona w podeszwie,
8. Wkładka wewnętrzna ergonomiczna, wymienna,
9. Sznurowane – sznurówki okrągłe przytwierdzone do obuwia za pomocą metalowych oczek ≥4,
10. Zakres rozmiarów od 36 do 48.
</t>
    </r>
  </si>
  <si>
    <r>
      <rPr>
        <b/>
        <sz val="11"/>
        <color theme="1"/>
        <rFont val="Calibri"/>
        <family val="2"/>
        <charset val="238"/>
        <scheme val="minor"/>
      </rPr>
      <t>Trzewiki ochronne (za kostkę) typu NITRAS 7201 „Step II”  lub równoważne.</t>
    </r>
    <r>
      <rPr>
        <b/>
        <sz val="11"/>
        <color rgb="FFFF0000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Norma: EN ISO 20345. Odporne na przebicie z wkładką antyprzebiciową. Klasa ochrony: S3 SRA</t>
    </r>
    <r>
      <rPr>
        <sz val="11"/>
        <color theme="1"/>
        <rFont val="Calibri"/>
        <family val="2"/>
        <charset val="238"/>
        <scheme val="minor"/>
      </rPr>
      <t xml:space="preserve">
1. Obuwie typu trzewik, za kostkę, wykonane ze skóry bydlęcej gładkiej,
2. Wysokość obuwia mierzona w tylnej części obuwia do jego najwyższego punktu dla rozmiaru 43 wynosi ≥15,5 cm. wokół kostki lamówka w widocznym kolorze w celu zwiększenia widoczności, część zewnętrzna kołnierza otulającego kostkę wykonana z przyjemnego w dotyku materiału skóropodobnego,
3. Podnosek stalowy poszerzony +11, wytrzymałość ≥ 200 J, wykończony łagodną nakładką (podczas zginania brak uciskania oraz uwierania palców),
4. Przód buta oraz pięta nadlane w celu zabezpieczenia przed zagrożeniami mechanicznymi. Mocne podwójne przeszycia, w części śródstopia – poczwórne,
5. Podeszwa dwuwarstwowa PU/TPU, antypoślizgowa, spełniająca wymagania testu na poślizg SRA, o właściwościach antyelektrostatycznych, odporna na działanie benzyny i oleju, absorpcja energii w części pięty, 
6. Wkładka antyprzebiciowa Stalowa, ochrona przed siłą przekłucia ≥ 1100N, 
7. Ergonomiczna wymienna wkładka, profilowana, oddychająca,
8. Wyściółka tekstylna odporna na ścieranie, oddychająca,
9. Sznurowane – ≥.5 poziomów sznurowania,
10. Zakres rozmiarów od 36 do 48 ,</t>
    </r>
  </si>
  <si>
    <r>
      <rPr>
        <b/>
        <sz val="11"/>
        <color theme="1"/>
        <rFont val="Calibri"/>
        <family val="2"/>
        <charset val="238"/>
        <scheme val="minor"/>
      </rPr>
      <t xml:space="preserve">Trzewiki ochronne (za kostkę) Safety Jogger EOS S3 SRC </t>
    </r>
    <r>
      <rPr>
        <b/>
        <sz val="11"/>
        <rFont val="Calibri"/>
        <family val="2"/>
        <charset val="238"/>
        <scheme val="minor"/>
      </rPr>
      <t>ESD</t>
    </r>
    <r>
      <rPr>
        <b/>
        <sz val="11"/>
        <color theme="1"/>
        <rFont val="Calibri"/>
        <family val="2"/>
        <charset val="238"/>
        <scheme val="minor"/>
      </rPr>
      <t xml:space="preserve"> lub równoważne. 
Norma EN ISO 20345. 100% niemagnetyczne (nie posiadają żadnego metalowego elementu) Klasa ochrony: S3 SRC</t>
    </r>
    <r>
      <rPr>
        <sz val="11"/>
        <color theme="1"/>
        <rFont val="Calibri"/>
        <family val="2"/>
        <charset val="238"/>
        <scheme val="minor"/>
      </rPr>
      <t xml:space="preserve">
1. Obuwie typu trzewik, za kostkę, wykonane ze skóry, wbudowane element odblaskowe,
2. Cholewa wykonana z czarnej, wodoodpornej skóry licowej o grubości o grubości ≥1,6 mm , współczynnik oddychalności cholewy &gt; 2,0 mg/m2 na godzinę, spółczynnik przenikania cholewy &gt; 25,6 mg/cm2, wodoodporność cholewy &gt; 90 minut, 
3. Przednia część obuwia wykonana z czarnej, wodoodpornej skóry licowej o grubości ≥1,2 m, współczynnik przenikania &gt; 35 mg/cm2, wyściółka o współczynniku oddychalności &gt; 2,1 mg/cm2 na godzinę,
4. Tylna część obuwia wykonana z czarnej, wodoodpornej skóry licowej o grubości 1,0 mm, współczynnik przenikania &gt; 45 mg/cm2 na godzinę,
5. Wkładka antyprzebiciowa z włókien syntetycznych o odporności 1100N, 
6. Podnosek kompozytowy o odporności ≥ 200 J, 
7. Wewnętrzna wkładka wymienna, antystatyczna, antybakteryjna, szybkoschnąca i odporna na ścieranie,
8. Podeszwa PU/PU podwójnej gęstości, antystatyczna, łączona z cholewą odporna na oleje mineralne i kwasy w niskim stężeniu, spełniająca wymagania testu na poślizg SRC, Absorpcja energii w części piętowej &gt;35 J,
9. Wyraźne oznaczenie właściwości ESD, potrójne szwy w okolicach śródstopia, 
10. Sznurowane – sznurówki okrągłe ≥.4 poziomy sznurowania,
11. Zakres rozmiarów od 36 do 47 ,
</t>
    </r>
  </si>
  <si>
    <t>Załącznik nr 2.1.  do Formularza Ofertowego  - Szczegółowy Opis Przedmiotu Zamówienia</t>
  </si>
  <si>
    <t>Oferowany model/produkt</t>
  </si>
  <si>
    <t>Wartość netto (3 x 8)</t>
  </si>
  <si>
    <r>
      <rPr>
        <b/>
        <sz val="12"/>
        <rFont val="Calibri"/>
        <family val="2"/>
        <charset val="238"/>
        <scheme val="minor"/>
      </rPr>
      <t>Dokumenty do oferty</t>
    </r>
    <r>
      <rPr>
        <sz val="12"/>
        <rFont val="Calibri"/>
        <family val="2"/>
        <charset val="238"/>
        <scheme val="minor"/>
      </rPr>
      <t>: 
a) Deklaracja zgodności WE w języku polskim
b) Karta techniczna poszczególnych produktów w języku polskim (w przypadku zaoferowania produktu równoważnego)
c) Certyfikat oceny typu WE w języku polskim dla trzewików w wykonaniu antyelektrostatycznym (poz. 1 i 2)</t>
    </r>
    <r>
      <rPr>
        <sz val="12"/>
        <color rgb="FFFF0000"/>
        <rFont val="Calibri"/>
        <family val="2"/>
        <charset val="238"/>
        <scheme val="minor"/>
      </rPr>
      <t xml:space="preserve">
</t>
    </r>
    <r>
      <rPr>
        <sz val="12"/>
        <rFont val="Calibri"/>
        <family val="2"/>
        <charset val="238"/>
        <scheme val="minor"/>
      </rPr>
      <t xml:space="preserve">
</t>
    </r>
    <r>
      <rPr>
        <b/>
        <sz val="12"/>
        <rFont val="Calibri"/>
        <family val="2"/>
        <charset val="238"/>
        <scheme val="minor"/>
      </rPr>
      <t xml:space="preserve">Dokumenty do dostawy:
</t>
    </r>
    <r>
      <rPr>
        <sz val="12"/>
        <rFont val="Calibri"/>
        <family val="2"/>
        <charset val="238"/>
        <scheme val="minor"/>
      </rPr>
      <t xml:space="preserve">a) Deklaracja zgodności WE w języku polskim
b) Instrukcja użytkowania i konserwacji w języku polskim        
</t>
    </r>
    <r>
      <rPr>
        <b/>
        <sz val="12"/>
        <rFont val="Calibri"/>
        <family val="2"/>
        <charset val="238"/>
        <scheme val="minor"/>
      </rPr>
      <t>Uwaga!</t>
    </r>
    <r>
      <rPr>
        <sz val="12"/>
        <rFont val="Calibri"/>
        <family val="2"/>
        <charset val="238"/>
        <scheme val="minor"/>
      </rPr>
      <t xml:space="preserve">
Dokładne ilości z danego rozmiaru zostaną podane w zamówieniach cząstkowych.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</si>
</sst>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15]General"/>
    <numFmt numFmtId="165" formatCode="#,##0.00&quot; &quot;[$zł-415];[Red]&quot;-&quot;#,##0.00&quot; &quot;[$zł-415]"/>
  </numFmts>
  <fonts count="32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rgb="FF000000"/>
      <name val="Czcionka tekstu podstawowego"/>
      <charset val="238"/>
    </font>
    <font>
      <b/>
      <i/>
      <sz val="16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8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i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rgb="FFFCDDCF"/>
      </patternFill>
    </fill>
    <fill>
      <patternFill patternType="solid">
        <fgColor theme="0"/>
        <bgColor rgb="FFFDEFE9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164" fontId="3" fillId="0" borderId="0" applyBorder="0" applyProtection="0"/>
    <xf numFmtId="0" fontId="4" fillId="0" borderId="0" applyNumberFormat="0" applyBorder="0" applyProtection="0">
      <alignment horizontal="center"/>
    </xf>
    <xf numFmtId="0" fontId="4" fillId="0" borderId="0" applyNumberFormat="0" applyBorder="0" applyProtection="0">
      <alignment horizontal="center" textRotation="90"/>
    </xf>
    <xf numFmtId="0" fontId="5" fillId="0" borderId="0"/>
    <xf numFmtId="0" fontId="6" fillId="0" borderId="0" applyNumberFormat="0" applyBorder="0" applyProtection="0"/>
    <xf numFmtId="165" fontId="6" fillId="0" borderId="0" applyBorder="0" applyProtection="0"/>
  </cellStyleXfs>
  <cellXfs count="46">
    <xf numFmtId="0" fontId="0" fillId="0" borderId="0" xfId="0"/>
    <xf numFmtId="0" fontId="7" fillId="0" borderId="1" xfId="1" applyFont="1" applyBorder="1" applyAlignment="1">
      <alignment horizontal="left" vertical="top" wrapText="1"/>
    </xf>
    <xf numFmtId="0" fontId="0" fillId="0" borderId="0" xfId="0"/>
    <xf numFmtId="0" fontId="7" fillId="0" borderId="2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2" xfId="1" applyFont="1" applyFill="1" applyBorder="1" applyAlignment="1">
      <alignment horizontal="center" vertical="center"/>
    </xf>
    <xf numFmtId="0" fontId="7" fillId="0" borderId="2" xfId="1" applyFont="1" applyBorder="1" applyAlignment="1">
      <alignment horizontal="left" vertical="top" wrapText="1"/>
    </xf>
    <xf numFmtId="0" fontId="0" fillId="0" borderId="0" xfId="0" applyBorder="1"/>
    <xf numFmtId="0" fontId="7" fillId="0" borderId="0" xfId="0" applyFont="1" applyAlignment="1">
      <alignment horizontal="justify" vertical="center"/>
    </xf>
    <xf numFmtId="0" fontId="12" fillId="0" borderId="2" xfId="0" applyFont="1" applyBorder="1" applyAlignment="1">
      <alignment horizontal="center" vertical="center"/>
    </xf>
    <xf numFmtId="0" fontId="14" fillId="4" borderId="2" xfId="1" applyFont="1" applyFill="1" applyBorder="1" applyAlignment="1">
      <alignment horizontal="center" vertical="center" wrapText="1"/>
    </xf>
    <xf numFmtId="0" fontId="15" fillId="0" borderId="0" xfId="0" applyFont="1"/>
    <xf numFmtId="0" fontId="0" fillId="0" borderId="0" xfId="0" applyAlignment="1">
      <alignment wrapText="1"/>
    </xf>
    <xf numFmtId="0" fontId="0" fillId="0" borderId="0" xfId="0" applyFill="1" applyBorder="1"/>
    <xf numFmtId="0" fontId="13" fillId="0" borderId="2" xfId="0" applyFont="1" applyBorder="1" applyAlignment="1">
      <alignment horizontal="center" vertical="center"/>
    </xf>
    <xf numFmtId="0" fontId="0" fillId="0" borderId="0" xfId="0" applyBorder="1" applyAlignment="1">
      <alignment wrapText="1"/>
    </xf>
    <xf numFmtId="1" fontId="17" fillId="0" borderId="2" xfId="1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" fillId="0" borderId="0" xfId="1" applyFont="1" applyAlignment="1">
      <alignment horizontal="left"/>
    </xf>
    <xf numFmtId="0" fontId="10" fillId="0" borderId="0" xfId="1" applyFont="1" applyAlignment="1">
      <alignment horizontal="center"/>
    </xf>
    <xf numFmtId="0" fontId="9" fillId="0" borderId="0" xfId="1" applyFont="1" applyAlignment="1">
      <alignment horizontal="left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left" vertical="center" wrapText="1"/>
    </xf>
    <xf numFmtId="0" fontId="1" fillId="0" borderId="2" xfId="1" applyFont="1" applyBorder="1" applyAlignment="1">
      <alignment horizontal="left" vertical="top" wrapText="1"/>
    </xf>
    <xf numFmtId="0" fontId="1" fillId="0" borderId="0" xfId="1" applyFont="1" applyAlignment="1">
      <alignment horizontal="left"/>
    </xf>
    <xf numFmtId="0" fontId="10" fillId="0" borderId="0" xfId="1" applyFont="1" applyAlignment="1">
      <alignment horizontal="center"/>
    </xf>
    <xf numFmtId="0" fontId="9" fillId="0" borderId="0" xfId="1" applyFont="1" applyAlignment="1">
      <alignment horizontal="left" vertical="center" wrapText="1"/>
    </xf>
    <xf numFmtId="0" fontId="26" fillId="4" borderId="2" xfId="1" applyFont="1" applyFill="1" applyBorder="1" applyAlignment="1">
      <alignment horizontal="center" vertical="center" wrapText="1"/>
    </xf>
    <xf numFmtId="0" fontId="26" fillId="4" borderId="2" xfId="1" applyFont="1" applyFill="1" applyBorder="1" applyAlignment="1">
      <alignment horizontal="center" vertical="center"/>
    </xf>
    <xf numFmtId="164" fontId="28" fillId="2" borderId="2" xfId="2" applyFont="1" applyFill="1" applyBorder="1" applyAlignment="1">
      <alignment horizontal="center" vertical="center" wrapText="1"/>
    </xf>
    <xf numFmtId="164" fontId="28" fillId="3" borderId="2" xfId="2" applyFont="1" applyFill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7" fillId="0" borderId="2" xfId="1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7" fillId="0" borderId="0" xfId="1" applyFont="1" applyAlignment="1">
      <alignment horizontal="left"/>
    </xf>
    <xf numFmtId="0" fontId="1" fillId="0" borderId="0" xfId="1" applyFont="1" applyAlignment="1">
      <alignment horizontal="left"/>
    </xf>
    <xf numFmtId="0" fontId="10" fillId="0" borderId="0" xfId="1" applyFont="1" applyAlignment="1">
      <alignment horizontal="center"/>
    </xf>
    <xf numFmtId="0" fontId="29" fillId="0" borderId="0" xfId="1" applyFont="1" applyAlignment="1">
      <alignment horizontal="left" vertical="center" wrapText="1"/>
    </xf>
  </cellXfs>
  <cellStyles count="8">
    <cellStyle name="Excel Built-in Normal" xfId="2" xr:uid="{00000000-0005-0000-0000-000000000000}"/>
    <cellStyle name="Heading" xfId="3" xr:uid="{00000000-0005-0000-0000-000001000000}"/>
    <cellStyle name="Heading1" xfId="4" xr:uid="{00000000-0005-0000-0000-000002000000}"/>
    <cellStyle name="Normalny" xfId="0" builtinId="0"/>
    <cellStyle name="Normalny 2" xfId="5" xr:uid="{00000000-0005-0000-0000-000004000000}"/>
    <cellStyle name="Normalny 3" xfId="1" xr:uid="{00000000-0005-0000-0000-000005000000}"/>
    <cellStyle name="Result" xfId="6" xr:uid="{00000000-0005-0000-0000-000006000000}"/>
    <cellStyle name="Result2" xfId="7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104776</xdr:colOff>
      <xdr:row>4</xdr:row>
      <xdr:rowOff>612322</xdr:rowOff>
    </xdr:from>
    <xdr:to>
      <xdr:col>5</xdr:col>
      <xdr:colOff>1347107</xdr:colOff>
      <xdr:row>4</xdr:row>
      <xdr:rowOff>1857374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1062" y="1700893"/>
          <a:ext cx="1242331" cy="1245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139880</xdr:colOff>
      <xdr:row>5</xdr:row>
      <xdr:rowOff>281395</xdr:rowOff>
    </xdr:from>
    <xdr:to>
      <xdr:col>5</xdr:col>
      <xdr:colOff>1333499</xdr:colOff>
      <xdr:row>5</xdr:row>
      <xdr:rowOff>1510393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66166" y="4227466"/>
          <a:ext cx="1193619" cy="1228998"/>
        </a:xfrm>
        <a:prstGeom prst="rect">
          <a:avLst/>
        </a:prstGeom>
      </xdr:spPr>
    </xdr:pic>
    <xdr:clientData/>
  </xdr:twoCellAnchor>
  <xdr:twoCellAnchor editAs="oneCell">
    <xdr:from>
      <xdr:col>5</xdr:col>
      <xdr:colOff>175262</xdr:colOff>
      <xdr:row>6</xdr:row>
      <xdr:rowOff>1146268</xdr:rowOff>
    </xdr:from>
    <xdr:to>
      <xdr:col>5</xdr:col>
      <xdr:colOff>1363982</xdr:colOff>
      <xdr:row>6</xdr:row>
      <xdr:rowOff>2601688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911048" y="10467161"/>
          <a:ext cx="1188720" cy="1455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96337</xdr:colOff>
      <xdr:row>7</xdr:row>
      <xdr:rowOff>877388</xdr:rowOff>
    </xdr:from>
    <xdr:to>
      <xdr:col>5</xdr:col>
      <xdr:colOff>1409699</xdr:colOff>
      <xdr:row>7</xdr:row>
      <xdr:rowOff>2103664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09708" y="14898188"/>
          <a:ext cx="1313362" cy="1226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72934</xdr:colOff>
      <xdr:row>8</xdr:row>
      <xdr:rowOff>233499</xdr:rowOff>
    </xdr:from>
    <xdr:to>
      <xdr:col>5</xdr:col>
      <xdr:colOff>1387928</xdr:colOff>
      <xdr:row>8</xdr:row>
      <xdr:rowOff>1483179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999220" y="16670928"/>
          <a:ext cx="1314994" cy="1249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122464</xdr:colOff>
      <xdr:row>9</xdr:row>
      <xdr:rowOff>176893</xdr:rowOff>
    </xdr:from>
    <xdr:to>
      <xdr:col>5</xdr:col>
      <xdr:colOff>1238251</xdr:colOff>
      <xdr:row>9</xdr:row>
      <xdr:rowOff>1333500</xdr:rowOff>
    </xdr:to>
    <xdr:pic>
      <xdr:nvPicPr>
        <xdr:cNvPr id="8" name="Obraz 7" descr="http://esklep.lemigo.pl/img/p/7/1/3/713-large_default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2" t="11000" b="19000"/>
        <a:stretch/>
      </xdr:blipFill>
      <xdr:spPr bwMode="auto">
        <a:xfrm>
          <a:off x="9048750" y="22029964"/>
          <a:ext cx="1115787" cy="11566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217713</xdr:colOff>
      <xdr:row>10</xdr:row>
      <xdr:rowOff>81643</xdr:rowOff>
    </xdr:from>
    <xdr:to>
      <xdr:col>5</xdr:col>
      <xdr:colOff>1156607</xdr:colOff>
      <xdr:row>10</xdr:row>
      <xdr:rowOff>1265464</xdr:rowOff>
    </xdr:to>
    <xdr:pic>
      <xdr:nvPicPr>
        <xdr:cNvPr id="19" name="Obraz 18" descr="http://galmag.pl/images/produkty/202_0001_copy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3999" y="23417893"/>
          <a:ext cx="938894" cy="11838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198663</xdr:colOff>
      <xdr:row>11</xdr:row>
      <xdr:rowOff>68033</xdr:rowOff>
    </xdr:from>
    <xdr:to>
      <xdr:col>5</xdr:col>
      <xdr:colOff>1151163</xdr:colOff>
      <xdr:row>11</xdr:row>
      <xdr:rowOff>1415142</xdr:rowOff>
    </xdr:to>
    <xdr:pic>
      <xdr:nvPicPr>
        <xdr:cNvPr id="21" name="Obraz 20" descr="Znalezione obrazy dla zapytania gumofilc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2034" y="21480233"/>
          <a:ext cx="952500" cy="13471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95249</xdr:colOff>
      <xdr:row>12</xdr:row>
      <xdr:rowOff>149678</xdr:rowOff>
    </xdr:from>
    <xdr:to>
      <xdr:col>5</xdr:col>
      <xdr:colOff>1251857</xdr:colOff>
      <xdr:row>12</xdr:row>
      <xdr:rowOff>1643722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1A4E37CB-027B-4BA1-B986-EDECF78CA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1035" y="28302857"/>
          <a:ext cx="1156608" cy="1494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108855</xdr:colOff>
      <xdr:row>13</xdr:row>
      <xdr:rowOff>54429</xdr:rowOff>
    </xdr:from>
    <xdr:to>
      <xdr:col>5</xdr:col>
      <xdr:colOff>1382096</xdr:colOff>
      <xdr:row>13</xdr:row>
      <xdr:rowOff>1605643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D2748883-5D4A-4446-B2B2-76A26D182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4641" y="30003750"/>
          <a:ext cx="1273241" cy="1551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181429</xdr:colOff>
      <xdr:row>14</xdr:row>
      <xdr:rowOff>435430</xdr:rowOff>
    </xdr:from>
    <xdr:to>
      <xdr:col>5</xdr:col>
      <xdr:colOff>1369786</xdr:colOff>
      <xdr:row>14</xdr:row>
      <xdr:rowOff>1478643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EDDC3C37-4692-4F4B-9DAA-60F72684E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15854" y="28419880"/>
          <a:ext cx="1188357" cy="1043213"/>
        </a:xfrm>
        <a:prstGeom prst="rect">
          <a:avLst/>
        </a:prstGeom>
      </xdr:spPr>
    </xdr:pic>
    <xdr:clientData/>
  </xdr:twoCellAnchor>
  <xdr:twoCellAnchor editAs="oneCell">
    <xdr:from>
      <xdr:col>5</xdr:col>
      <xdr:colOff>81644</xdr:colOff>
      <xdr:row>15</xdr:row>
      <xdr:rowOff>340179</xdr:rowOff>
    </xdr:from>
    <xdr:to>
      <xdr:col>5</xdr:col>
      <xdr:colOff>2068286</xdr:colOff>
      <xdr:row>15</xdr:row>
      <xdr:rowOff>1768929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824714EA-31E3-4132-9E74-A032BA98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7430" y="30343929"/>
          <a:ext cx="1986642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"/>
  <sheetViews>
    <sheetView tabSelected="1" topLeftCell="A14" zoomScale="70" zoomScaleNormal="70" workbookViewId="0">
      <selection activeCell="A18" sqref="A18:F18"/>
    </sheetView>
  </sheetViews>
  <sheetFormatPr defaultRowHeight="18.75"/>
  <cols>
    <col min="1" max="1" width="5.28515625" customWidth="1"/>
    <col min="2" max="2" width="13.28515625" customWidth="1"/>
    <col min="3" max="3" width="15.7109375" style="12" customWidth="1"/>
    <col min="4" max="4" width="11.5703125" customWidth="1"/>
    <col min="5" max="5" width="88.7109375" customWidth="1"/>
    <col min="6" max="9" width="31.85546875" style="2" customWidth="1"/>
    <col min="10" max="10" width="10.140625" customWidth="1"/>
  </cols>
  <sheetData>
    <row r="1" spans="1:10">
      <c r="A1" s="42" t="s">
        <v>42</v>
      </c>
      <c r="B1" s="43"/>
      <c r="C1" s="43"/>
      <c r="D1" s="43"/>
      <c r="E1" s="43"/>
      <c r="F1" s="43"/>
      <c r="G1" s="30"/>
      <c r="H1" s="19"/>
      <c r="I1" s="19"/>
    </row>
    <row r="2" spans="1:10" ht="15.75">
      <c r="A2" s="44"/>
      <c r="B2" s="44"/>
      <c r="C2" s="44"/>
      <c r="D2" s="44"/>
      <c r="E2" s="44"/>
      <c r="F2" s="44"/>
      <c r="G2" s="31"/>
      <c r="H2" s="20"/>
      <c r="I2" s="20"/>
    </row>
    <row r="3" spans="1:10" ht="75">
      <c r="A3" s="5" t="s">
        <v>1</v>
      </c>
      <c r="B3" s="33" t="s">
        <v>2</v>
      </c>
      <c r="C3" s="11" t="s">
        <v>22</v>
      </c>
      <c r="D3" s="33" t="s">
        <v>3</v>
      </c>
      <c r="E3" s="34" t="s">
        <v>0</v>
      </c>
      <c r="F3" s="34" t="s">
        <v>5</v>
      </c>
      <c r="G3" s="34" t="s">
        <v>43</v>
      </c>
      <c r="H3" s="34" t="s">
        <v>31</v>
      </c>
      <c r="I3" s="34" t="s">
        <v>44</v>
      </c>
    </row>
    <row r="4" spans="1:10" s="2" customFormat="1" ht="15">
      <c r="A4" s="5"/>
      <c r="B4" s="5">
        <v>2</v>
      </c>
      <c r="C4" s="5">
        <v>3</v>
      </c>
      <c r="D4" s="5">
        <v>4</v>
      </c>
      <c r="E4" s="6">
        <v>5</v>
      </c>
      <c r="F4" s="6">
        <v>6</v>
      </c>
      <c r="G4" s="6">
        <v>7</v>
      </c>
      <c r="H4" s="6">
        <v>8</v>
      </c>
      <c r="I4" s="6">
        <v>9</v>
      </c>
    </row>
    <row r="5" spans="1:10" ht="277.5" customHeight="1">
      <c r="A5" s="3" t="s">
        <v>4</v>
      </c>
      <c r="B5" s="35" t="s">
        <v>6</v>
      </c>
      <c r="C5" s="17">
        <v>822</v>
      </c>
      <c r="D5" s="39" t="s">
        <v>21</v>
      </c>
      <c r="E5" s="29" t="s">
        <v>40</v>
      </c>
      <c r="F5" s="7"/>
      <c r="G5" s="7"/>
      <c r="H5" s="7"/>
      <c r="I5" s="7">
        <f>PRODUCT(C5*H5)</f>
        <v>0</v>
      </c>
      <c r="J5" s="13"/>
    </row>
    <row r="6" spans="1:10" ht="311.25" customHeight="1">
      <c r="A6" s="3" t="s">
        <v>13</v>
      </c>
      <c r="B6" s="35" t="s">
        <v>6</v>
      </c>
      <c r="C6" s="17">
        <v>88</v>
      </c>
      <c r="D6" s="39" t="s">
        <v>21</v>
      </c>
      <c r="E6" s="29" t="s">
        <v>41</v>
      </c>
      <c r="F6" s="7"/>
      <c r="G6" s="7"/>
      <c r="H6" s="7"/>
      <c r="I6" s="7">
        <f t="shared" ref="I6:I16" si="0">PRODUCT(C6*H6)</f>
        <v>0</v>
      </c>
      <c r="J6" s="13"/>
    </row>
    <row r="7" spans="1:10" s="2" customFormat="1" ht="305.25" customHeight="1">
      <c r="A7" s="4" t="s">
        <v>14</v>
      </c>
      <c r="B7" s="35" t="s">
        <v>7</v>
      </c>
      <c r="C7" s="17">
        <v>228</v>
      </c>
      <c r="D7" s="39" t="s">
        <v>21</v>
      </c>
      <c r="E7" s="29" t="s">
        <v>37</v>
      </c>
      <c r="F7" s="1"/>
      <c r="G7" s="1"/>
      <c r="H7" s="7"/>
      <c r="I7" s="7">
        <f t="shared" si="0"/>
        <v>0</v>
      </c>
      <c r="J7" s="14"/>
    </row>
    <row r="8" spans="1:10" s="2" customFormat="1" ht="318.75" customHeight="1">
      <c r="A8" s="3" t="s">
        <v>15</v>
      </c>
      <c r="B8" s="35" t="s">
        <v>8</v>
      </c>
      <c r="C8" s="17">
        <v>139</v>
      </c>
      <c r="D8" s="39" t="s">
        <v>21</v>
      </c>
      <c r="E8" s="29" t="s">
        <v>38</v>
      </c>
      <c r="F8" s="7"/>
      <c r="G8" s="7"/>
      <c r="H8" s="7"/>
      <c r="I8" s="7">
        <f t="shared" si="0"/>
        <v>0</v>
      </c>
    </row>
    <row r="9" spans="1:10" s="2" customFormat="1" ht="243.75" customHeight="1">
      <c r="A9" s="3" t="s">
        <v>16</v>
      </c>
      <c r="B9" s="36" t="s">
        <v>9</v>
      </c>
      <c r="C9" s="17">
        <v>177</v>
      </c>
      <c r="D9" s="39" t="s">
        <v>21</v>
      </c>
      <c r="E9" s="29" t="s">
        <v>39</v>
      </c>
      <c r="F9" s="7"/>
      <c r="G9" s="7"/>
      <c r="H9" s="7"/>
      <c r="I9" s="7">
        <f t="shared" si="0"/>
        <v>0</v>
      </c>
    </row>
    <row r="10" spans="1:10" s="2" customFormat="1" ht="124.5" customHeight="1">
      <c r="A10" s="10" t="s">
        <v>17</v>
      </c>
      <c r="B10" s="37" t="s">
        <v>12</v>
      </c>
      <c r="C10" s="17">
        <v>264</v>
      </c>
      <c r="D10" s="40" t="s">
        <v>21</v>
      </c>
      <c r="E10" s="28" t="s">
        <v>34</v>
      </c>
      <c r="F10" s="10"/>
      <c r="G10" s="10"/>
      <c r="H10" s="10"/>
      <c r="I10" s="7">
        <f t="shared" si="0"/>
        <v>0</v>
      </c>
      <c r="J10" s="8"/>
    </row>
    <row r="11" spans="1:10" s="2" customFormat="1" ht="120.75" customHeight="1">
      <c r="A11" s="10" t="s">
        <v>18</v>
      </c>
      <c r="B11" s="37" t="s">
        <v>10</v>
      </c>
      <c r="C11" s="17">
        <v>84</v>
      </c>
      <c r="D11" s="40" t="s">
        <v>21</v>
      </c>
      <c r="E11" s="26" t="s">
        <v>35</v>
      </c>
      <c r="F11" s="10"/>
      <c r="G11" s="10"/>
      <c r="H11" s="10"/>
      <c r="I11" s="7">
        <f t="shared" si="0"/>
        <v>0</v>
      </c>
      <c r="J11" s="8"/>
    </row>
    <row r="12" spans="1:10" s="2" customFormat="1" ht="141" customHeight="1">
      <c r="A12" s="10" t="s">
        <v>19</v>
      </c>
      <c r="B12" s="37" t="s">
        <v>11</v>
      </c>
      <c r="C12" s="17">
        <v>100</v>
      </c>
      <c r="D12" s="40" t="s">
        <v>21</v>
      </c>
      <c r="E12" s="26" t="s">
        <v>36</v>
      </c>
      <c r="F12" s="10"/>
      <c r="G12" s="10"/>
      <c r="H12" s="10"/>
      <c r="I12" s="7">
        <f t="shared" si="0"/>
        <v>0</v>
      </c>
      <c r="J12" s="8"/>
    </row>
    <row r="13" spans="1:10" s="2" customFormat="1" ht="141" customHeight="1">
      <c r="A13" s="18" t="s">
        <v>20</v>
      </c>
      <c r="B13" s="38" t="s">
        <v>10</v>
      </c>
      <c r="C13" s="17">
        <v>52</v>
      </c>
      <c r="D13" s="41" t="s">
        <v>21</v>
      </c>
      <c r="E13" s="27" t="s">
        <v>26</v>
      </c>
      <c r="F13" s="15"/>
      <c r="G13" s="15"/>
      <c r="H13" s="15"/>
      <c r="I13" s="7">
        <f t="shared" si="0"/>
        <v>0</v>
      </c>
      <c r="J13" s="16"/>
    </row>
    <row r="14" spans="1:10" s="2" customFormat="1" ht="141" customHeight="1">
      <c r="A14" s="18" t="s">
        <v>23</v>
      </c>
      <c r="B14" s="38" t="s">
        <v>25</v>
      </c>
      <c r="C14" s="17">
        <v>104</v>
      </c>
      <c r="D14" s="41" t="s">
        <v>21</v>
      </c>
      <c r="E14" s="27" t="s">
        <v>27</v>
      </c>
      <c r="F14" s="15"/>
      <c r="G14" s="15"/>
      <c r="H14" s="15"/>
      <c r="I14" s="7">
        <f t="shared" si="0"/>
        <v>0</v>
      </c>
      <c r="J14" s="8"/>
    </row>
    <row r="15" spans="1:10" ht="124.5" customHeight="1">
      <c r="A15" s="10" t="s">
        <v>24</v>
      </c>
      <c r="B15" s="37" t="s">
        <v>28</v>
      </c>
      <c r="C15" s="17">
        <v>140</v>
      </c>
      <c r="D15" s="40" t="s">
        <v>21</v>
      </c>
      <c r="E15" s="26" t="s">
        <v>33</v>
      </c>
      <c r="F15" s="10"/>
      <c r="G15" s="10"/>
      <c r="H15" s="10"/>
      <c r="I15" s="7">
        <f t="shared" si="0"/>
        <v>0</v>
      </c>
    </row>
    <row r="16" spans="1:10" s="2" customFormat="1" ht="141.75" customHeight="1">
      <c r="A16" s="10">
        <v>12</v>
      </c>
      <c r="B16" s="37" t="s">
        <v>29</v>
      </c>
      <c r="C16" s="17">
        <v>30</v>
      </c>
      <c r="D16" s="40" t="s">
        <v>21</v>
      </c>
      <c r="E16" s="26" t="s">
        <v>30</v>
      </c>
      <c r="F16" s="10"/>
      <c r="G16" s="10"/>
      <c r="H16" s="10"/>
      <c r="I16" s="7">
        <f t="shared" si="0"/>
        <v>0</v>
      </c>
    </row>
    <row r="17" spans="1:9" s="2" customFormat="1" ht="60" customHeight="1">
      <c r="A17" s="22"/>
      <c r="B17" s="25" t="s">
        <v>32</v>
      </c>
      <c r="C17" s="23"/>
      <c r="D17" s="23"/>
      <c r="E17" s="24"/>
      <c r="F17" s="23"/>
      <c r="G17" s="23"/>
      <c r="H17" s="23"/>
      <c r="I17" s="10">
        <f>SUM(I5:I16)</f>
        <v>0</v>
      </c>
    </row>
    <row r="18" spans="1:9" ht="190.5" customHeight="1">
      <c r="A18" s="45" t="s">
        <v>45</v>
      </c>
      <c r="B18" s="45"/>
      <c r="C18" s="45"/>
      <c r="D18" s="45"/>
      <c r="E18" s="45"/>
      <c r="F18" s="45"/>
      <c r="G18" s="32"/>
      <c r="H18" s="21"/>
      <c r="I18" s="21"/>
    </row>
    <row r="23" spans="1:9">
      <c r="E23" s="9"/>
    </row>
  </sheetData>
  <mergeCells count="3">
    <mergeCell ref="A1:F1"/>
    <mergeCell ref="A2:F2"/>
    <mergeCell ref="A18:F18"/>
  </mergeCells>
  <phoneticPr fontId="16" type="noConversion"/>
  <pageMargins left="0.31496062992125984" right="0.31496062992125984" top="0.15748031496062992" bottom="0.15748031496062992" header="0.11811023622047245" footer="0.11811023622047245"/>
  <pageSetup paperSize="9" scale="86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D15" sqref="D15"/>
    </sheetView>
  </sheetViews>
  <sheetFormatPr defaultRowHeight="15"/>
  <cols>
    <col min="1" max="1" width="60" customWidth="1"/>
  </cols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k.krukowska</dc:creator>
  <cp:lastModifiedBy>Joanna Spalik</cp:lastModifiedBy>
  <cp:lastPrinted>2021-09-07T07:14:34Z</cp:lastPrinted>
  <dcterms:created xsi:type="dcterms:W3CDTF">2018-09-07T08:30:12Z</dcterms:created>
  <dcterms:modified xsi:type="dcterms:W3CDTF">2021-10-18T08:17:01Z</dcterms:modified>
</cp:coreProperties>
</file>