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Babol\CHMURA\ZAKUPY MEGASERWIS\Beata Bąbol\POSTĘPOWANIA 2020\POSTĘPOWANIA W REALIZACJI 2020\10MSPP2020 sukcesywne dostawy wyrobow tytoniowych\PDF\"/>
    </mc:Choice>
  </mc:AlternateContent>
  <bookViews>
    <workbookView xWindow="0" yWindow="0" windowWidth="23040" windowHeight="9408"/>
  </bookViews>
  <sheets>
    <sheet name="Arkusz1" sheetId="1" r:id="rId1"/>
  </sheets>
  <definedNames>
    <definedName name="_xlnm.Print_Area" localSheetId="0">Arkusz1!$B$2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J7" i="1" s="1"/>
  <c r="H8" i="1"/>
  <c r="I8" i="1" s="1"/>
  <c r="J8" i="1" s="1"/>
  <c r="H9" i="1"/>
  <c r="I9" i="1" s="1"/>
  <c r="J9" i="1" s="1"/>
  <c r="H11" i="1"/>
  <c r="I11" i="1" s="1"/>
  <c r="J11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3" i="1"/>
  <c r="I23" i="1" s="1"/>
  <c r="J23" i="1" s="1"/>
  <c r="H24" i="1"/>
  <c r="I24" i="1" s="1"/>
  <c r="J24" i="1" s="1"/>
  <c r="H25" i="1"/>
  <c r="I25" i="1" s="1"/>
  <c r="J25" i="1" s="1"/>
  <c r="H27" i="1"/>
  <c r="I27" i="1" s="1"/>
  <c r="J27" i="1" s="1"/>
  <c r="H29" i="1"/>
  <c r="I29" i="1" s="1"/>
  <c r="J29" i="1" s="1"/>
  <c r="H30" i="1"/>
  <c r="I30" i="1" s="1"/>
  <c r="J30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4" i="1"/>
  <c r="I44" i="1" s="1"/>
  <c r="J44" i="1" s="1"/>
  <c r="H45" i="1"/>
  <c r="I45" i="1" s="1"/>
  <c r="J45" i="1" s="1"/>
  <c r="H47" i="1"/>
  <c r="I47" i="1" s="1"/>
  <c r="J47" i="1" s="1"/>
  <c r="H49" i="1"/>
  <c r="I49" i="1" s="1"/>
  <c r="J49" i="1" s="1"/>
  <c r="H50" i="1"/>
  <c r="I50" i="1" s="1"/>
  <c r="J50" i="1" s="1"/>
  <c r="H51" i="1"/>
  <c r="I51" i="1" s="1"/>
  <c r="J51" i="1" s="1"/>
  <c r="H53" i="1"/>
  <c r="I53" i="1" s="1"/>
  <c r="J53" i="1" s="1"/>
  <c r="H54" i="1"/>
  <c r="I54" i="1" s="1"/>
  <c r="J54" i="1" s="1"/>
  <c r="H56" i="1"/>
  <c r="I56" i="1" s="1"/>
  <c r="J56" i="1" s="1"/>
  <c r="H58" i="1"/>
  <c r="I58" i="1" s="1"/>
  <c r="J58" i="1" s="1"/>
  <c r="H6" i="1"/>
  <c r="I6" i="1" s="1"/>
  <c r="J6" i="1" s="1"/>
  <c r="J59" i="1" l="1"/>
</calcChain>
</file>

<file path=xl/comments1.xml><?xml version="1.0" encoding="utf-8"?>
<comments xmlns="http://schemas.openxmlformats.org/spreadsheetml/2006/main">
  <authors>
    <author>B.Babol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B.Babol: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<sst xmlns="http://schemas.openxmlformats.org/spreadsheetml/2006/main" count="106" uniqueCount="66">
  <si>
    <t xml:space="preserve">JEDNOSTKA MIARY </t>
  </si>
  <si>
    <t>LICZBA SZTUK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PACZCE</t>
  </si>
  <si>
    <t>Filters 20 szt.</t>
  </si>
  <si>
    <t>Blue 20 szt.</t>
  </si>
  <si>
    <t>Blue Superslim 20 szt.</t>
  </si>
  <si>
    <t>Option 20szt.</t>
  </si>
  <si>
    <t xml:space="preserve">1 PACZKA </t>
  </si>
  <si>
    <t>Red/ Blue 20 szt.</t>
  </si>
  <si>
    <t xml:space="preserve">Red/ Blue KS 20 szt.  </t>
  </si>
  <si>
    <t>Red/ Blue KS 22 szt.</t>
  </si>
  <si>
    <t>Capsule Superslims 20 szt.</t>
  </si>
  <si>
    <t>Superslims Blue Line 20 szt.</t>
  </si>
  <si>
    <t>Red/ Blue/ Silver Label 20 szt.</t>
  </si>
  <si>
    <t>Link Blue SSL 20 szt.</t>
  </si>
  <si>
    <t>Link Bright Blue Superslims 20 szt.</t>
  </si>
  <si>
    <t>Red/ Blue KS 20 szt.</t>
  </si>
  <si>
    <t>Red/ Blue/ Silver 20 szt.</t>
  </si>
  <si>
    <t>Blue/ Pink Superslims 20 szt.</t>
  </si>
  <si>
    <t>Option Blue 20 szt</t>
  </si>
  <si>
    <t>Red/ Blue 23 szt.</t>
  </si>
  <si>
    <t>Red/ Gold/ Silver KS Box 20 szt.</t>
  </si>
  <si>
    <t>Gold Superslims 20 szt.</t>
  </si>
  <si>
    <t>Red/  Blue 22 szt.</t>
  </si>
  <si>
    <t>Red/ Blue 28 szt.</t>
  </si>
  <si>
    <t>Red/ Blue 100 20 szt.</t>
  </si>
  <si>
    <t>Blue Superslims Line 20 szt.</t>
  </si>
  <si>
    <t>Gold/ Black KS 20 szt.</t>
  </si>
  <si>
    <t>Red/ Blue/ Silver KS 20 szt.</t>
  </si>
  <si>
    <t>Red/ Blue/ Silver KS 24 szt.</t>
  </si>
  <si>
    <t>Blue Longs Superslims 20 szt.</t>
  </si>
  <si>
    <t>Bright Blue Longs Superslim 20 szt</t>
  </si>
  <si>
    <t>Red/ Blue KS Box 20 szt.</t>
  </si>
  <si>
    <t>Czerwone/ Niebieskie/ Błękitne 20 szt.</t>
  </si>
  <si>
    <t>Classic Red/ Blue 20 szt.</t>
  </si>
  <si>
    <t>Blue Superslims 20 szt.</t>
  </si>
  <si>
    <t>RED/ BLUE '100 20 szt.</t>
  </si>
  <si>
    <t>Red/ Silver KS 20 szt.</t>
  </si>
  <si>
    <t>Silver Superslims 20 szt.</t>
  </si>
  <si>
    <t>Blue 20 szt. Superslims</t>
  </si>
  <si>
    <t>Blue/Red 20 szt.</t>
  </si>
  <si>
    <t xml:space="preserve">* Wykonawca zobowiązany jest do wypełnienia wszystkich wierszy. Nieuzupełnienie któregokolwiek z powyższych wierszy skutkować będzie odrzuceniem oferty przez Zamawiającego. </t>
  </si>
  <si>
    <t>ASORTYMENT*</t>
  </si>
  <si>
    <r>
      <t>CENA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NETTO ZŁ WG JEDNOSTKI MIARY </t>
    </r>
    <r>
      <rPr>
        <b/>
        <sz val="9"/>
        <color indexed="8"/>
        <rFont val="Calibri"/>
        <family val="2"/>
        <charset val="238"/>
      </rPr>
      <t xml:space="preserve"> PO UPUŚCIE</t>
    </r>
  </si>
  <si>
    <r>
      <t>CENA</t>
    </r>
    <r>
      <rPr>
        <b/>
        <sz val="9"/>
        <rFont val="Calibri"/>
        <family val="2"/>
        <charset val="238"/>
      </rPr>
      <t xml:space="preserve"> BRUTTO</t>
    </r>
    <r>
      <rPr>
        <b/>
        <sz val="9"/>
        <color indexed="8"/>
        <rFont val="Calibri"/>
        <family val="2"/>
        <charset val="238"/>
      </rPr>
      <t xml:space="preserve"> ZŁ PO UPUŚCIE</t>
    </r>
  </si>
  <si>
    <t>SZACUNKOWA ILOŚĆ WG JEDNOSTEK MIARY W OKRESIE 24 M-CY</t>
  </si>
  <si>
    <t>UPUST W % LICZONY OD CENY BRUTTO NADRUKOWANEJ NA PACZCE</t>
  </si>
  <si>
    <t>RAZEM</t>
  </si>
  <si>
    <t xml:space="preserve">WARTOŚĆ NETTO W SKALI 24 M-CY                           </t>
  </si>
  <si>
    <r>
      <t>10  (</t>
    </r>
    <r>
      <rPr>
        <b/>
        <i/>
        <sz val="9"/>
        <color indexed="8"/>
        <rFont val="Calibri"/>
        <family val="2"/>
        <charset val="238"/>
      </rPr>
      <t>5 x 9</t>
    </r>
    <r>
      <rPr>
        <b/>
        <sz val="9"/>
        <color indexed="8"/>
        <rFont val="Calibri"/>
        <family val="2"/>
        <charset val="238"/>
      </rPr>
      <t>)</t>
    </r>
  </si>
  <si>
    <t>LP.</t>
  </si>
  <si>
    <t>Camel</t>
  </si>
  <si>
    <t xml:space="preserve">Caro </t>
  </si>
  <si>
    <t>Chesterfield</t>
  </si>
  <si>
    <t xml:space="preserve">L&amp;M </t>
  </si>
  <si>
    <t>LD</t>
  </si>
  <si>
    <t xml:space="preserve">Lucky Strike </t>
  </si>
  <si>
    <t xml:space="preserve">Marlboro </t>
  </si>
  <si>
    <t xml:space="preserve">P&amp;S </t>
  </si>
  <si>
    <t>PALL MALL</t>
  </si>
  <si>
    <t>RGD</t>
  </si>
  <si>
    <t>SOBIESKIE</t>
  </si>
  <si>
    <t>Rothmans</t>
  </si>
  <si>
    <t>West</t>
  </si>
  <si>
    <t>Davidoff</t>
  </si>
  <si>
    <t>Winston</t>
  </si>
  <si>
    <r>
      <t xml:space="preserve">CENA JEDNOSTKOWA </t>
    </r>
    <r>
      <rPr>
        <b/>
        <sz val="9"/>
        <rFont val="Calibri"/>
        <family val="2"/>
        <charset val="238"/>
      </rPr>
      <t>BRUTTO</t>
    </r>
    <r>
      <rPr>
        <b/>
        <sz val="9"/>
        <color indexed="8"/>
        <rFont val="Calibri"/>
        <family val="2"/>
        <charset val="238"/>
      </rPr>
      <t xml:space="preserve"> ZŁ NADRUKOWANA PRZEZ PRODUCENTA NA PACZCE PAPIEROSÓW  NA DZIEŃ 27.02.2020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</si>
</sst>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     &quot;;&quot;-&quot;#,##0.00&quot;      &quot;;&quot; -&quot;#&quot;      &quot;;&quot; &quot;@&quot; &quot;"/>
    <numFmt numFmtId="166" formatCode="#,##0.00&quot; &quot;[$zł-415];[Red]&quot;-&quot;#,##0.00&quot; &quot;[$zł-415]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/>
    <xf numFmtId="0" fontId="8" fillId="0" borderId="0"/>
    <xf numFmtId="43" fontId="1" fillId="0" borderId="0" applyFont="0" applyFill="0" applyBorder="0" applyAlignment="0" applyProtection="0"/>
    <xf numFmtId="0" fontId="10" fillId="0" borderId="0"/>
    <xf numFmtId="165" fontId="2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</cellStyleXfs>
  <cellXfs count="3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4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left" vertical="center"/>
    </xf>
    <xf numFmtId="164" fontId="3" fillId="0" borderId="1" xfId="1" applyFont="1" applyFill="1" applyBorder="1" applyProtection="1"/>
    <xf numFmtId="0" fontId="1" fillId="0" borderId="1" xfId="0" applyFont="1" applyFill="1" applyBorder="1" applyProtection="1"/>
    <xf numFmtId="164" fontId="3" fillId="0" borderId="1" xfId="1" applyFont="1" applyFill="1" applyBorder="1" applyAlignment="1" applyProtection="1">
      <alignment horizontal="left"/>
    </xf>
    <xf numFmtId="164" fontId="3" fillId="0" borderId="1" xfId="1" applyFont="1" applyBorder="1" applyProtection="1"/>
    <xf numFmtId="0" fontId="3" fillId="2" borderId="1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44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14" fillId="4" borderId="1" xfId="0" applyFont="1" applyFill="1" applyBorder="1" applyProtection="1"/>
    <xf numFmtId="0" fontId="9" fillId="4" borderId="1" xfId="0" applyFont="1" applyFill="1" applyBorder="1" applyAlignment="1" applyProtection="1">
      <alignment wrapText="1"/>
    </xf>
    <xf numFmtId="0" fontId="14" fillId="4" borderId="1" xfId="0" applyFont="1" applyFill="1" applyBorder="1" applyAlignment="1" applyProtection="1">
      <alignment horizontal="center"/>
    </xf>
    <xf numFmtId="44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/>
    <xf numFmtId="0" fontId="0" fillId="4" borderId="1" xfId="0" applyFill="1" applyBorder="1" applyAlignment="1" applyProtection="1">
      <alignment horizontal="left"/>
    </xf>
    <xf numFmtId="44" fontId="0" fillId="4" borderId="1" xfId="0" applyNumberFormat="1" applyFill="1" applyBorder="1" applyAlignment="1" applyProtection="1">
      <alignment horizontal="left"/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 wrapText="1"/>
    </xf>
    <xf numFmtId="0" fontId="13" fillId="4" borderId="1" xfId="2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9" fillId="4" borderId="1" xfId="2" applyFont="1" applyFill="1" applyBorder="1" applyAlignment="1" applyProtection="1">
      <alignment horizontal="left"/>
    </xf>
  </cellXfs>
  <cellStyles count="10">
    <cellStyle name="Dziesiętny 2" xfId="3"/>
    <cellStyle name="Excel Built-in Comma" xfId="5"/>
    <cellStyle name="Excel Built-in Normal" xfId="1"/>
    <cellStyle name="Heading" xfId="6"/>
    <cellStyle name="Heading1" xfId="7"/>
    <cellStyle name="Normalny" xfId="0" builtinId="0"/>
    <cellStyle name="Normalny 2" xfId="4"/>
    <cellStyle name="Normalny 3" xfId="2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62"/>
  <sheetViews>
    <sheetView tabSelected="1" workbookViewId="0">
      <selection activeCell="F8" sqref="F8"/>
    </sheetView>
  </sheetViews>
  <sheetFormatPr defaultRowHeight="14.4"/>
  <cols>
    <col min="1" max="1" width="5.88671875" style="33" customWidth="1"/>
    <col min="2" max="2" width="63.21875" style="33" customWidth="1"/>
    <col min="3" max="3" width="13.33203125" style="34" customWidth="1"/>
    <col min="4" max="4" width="10" style="34" customWidth="1"/>
    <col min="5" max="5" width="29.44140625" style="34" customWidth="1"/>
    <col min="6" max="6" width="29.6640625" style="33" customWidth="1"/>
    <col min="7" max="7" width="18" style="33" customWidth="1"/>
    <col min="8" max="8" width="17.33203125" style="33" customWidth="1"/>
    <col min="9" max="9" width="20" style="33" customWidth="1"/>
    <col min="10" max="10" width="13.33203125" style="33" customWidth="1"/>
    <col min="11" max="16384" width="8.88671875" style="33"/>
  </cols>
  <sheetData>
    <row r="3" spans="1:10" ht="48">
      <c r="A3" s="4" t="s">
        <v>49</v>
      </c>
      <c r="B3" s="4" t="s">
        <v>41</v>
      </c>
      <c r="C3" s="1" t="s">
        <v>0</v>
      </c>
      <c r="D3" s="1" t="s">
        <v>1</v>
      </c>
      <c r="E3" s="1" t="s">
        <v>44</v>
      </c>
      <c r="F3" s="31" t="s">
        <v>65</v>
      </c>
      <c r="G3" s="31" t="s">
        <v>45</v>
      </c>
      <c r="H3" s="31" t="s">
        <v>43</v>
      </c>
      <c r="I3" s="31" t="s">
        <v>42</v>
      </c>
      <c r="J3" s="31" t="s">
        <v>47</v>
      </c>
    </row>
    <row r="4" spans="1:10">
      <c r="A4" s="1">
        <v>1</v>
      </c>
      <c r="B4" s="1">
        <v>2</v>
      </c>
      <c r="C4" s="1">
        <v>3</v>
      </c>
      <c r="D4" s="1">
        <v>4</v>
      </c>
      <c r="E4" s="1">
        <v>5</v>
      </c>
      <c r="F4" s="31">
        <v>6</v>
      </c>
      <c r="G4" s="31">
        <v>7</v>
      </c>
      <c r="H4" s="31">
        <v>8</v>
      </c>
      <c r="I4" s="31">
        <v>9</v>
      </c>
      <c r="J4" s="31" t="s">
        <v>48</v>
      </c>
    </row>
    <row r="5" spans="1:10">
      <c r="A5" s="15"/>
      <c r="B5" s="38" t="s">
        <v>50</v>
      </c>
      <c r="C5" s="38"/>
      <c r="D5" s="15"/>
      <c r="E5" s="15"/>
      <c r="F5" s="32"/>
      <c r="G5" s="32"/>
      <c r="H5" s="32"/>
      <c r="I5" s="32"/>
      <c r="J5" s="32"/>
    </row>
    <row r="6" spans="1:10">
      <c r="A6" s="5">
        <v>1</v>
      </c>
      <c r="B6" s="6" t="s">
        <v>2</v>
      </c>
      <c r="C6" s="7" t="s">
        <v>6</v>
      </c>
      <c r="D6" s="7">
        <v>20</v>
      </c>
      <c r="E6" s="7">
        <v>598</v>
      </c>
      <c r="F6" s="2">
        <v>0</v>
      </c>
      <c r="G6" s="3">
        <v>0</v>
      </c>
      <c r="H6" s="2">
        <f>F6-(F6*G6%)</f>
        <v>0</v>
      </c>
      <c r="I6" s="2">
        <f>H6/1.23</f>
        <v>0</v>
      </c>
      <c r="J6" s="2">
        <f>PRODUCT(E6,I6)</f>
        <v>0</v>
      </c>
    </row>
    <row r="7" spans="1:10">
      <c r="A7" s="5">
        <v>2</v>
      </c>
      <c r="B7" s="8" t="s">
        <v>3</v>
      </c>
      <c r="C7" s="7" t="s">
        <v>6</v>
      </c>
      <c r="D7" s="7">
        <v>20</v>
      </c>
      <c r="E7" s="7">
        <v>1821</v>
      </c>
      <c r="F7" s="2">
        <v>0</v>
      </c>
      <c r="G7" s="3">
        <v>0</v>
      </c>
      <c r="H7" s="2">
        <f t="shared" ref="H7:H58" si="0">F7-(F7*G7%)</f>
        <v>0</v>
      </c>
      <c r="I7" s="2">
        <f t="shared" ref="I7:I58" si="1">H7/1.23</f>
        <v>0</v>
      </c>
      <c r="J7" s="2">
        <f t="shared" ref="J7:J58" si="2">PRODUCT(E7,I7)</f>
        <v>0</v>
      </c>
    </row>
    <row r="8" spans="1:10">
      <c r="A8" s="5">
        <v>3</v>
      </c>
      <c r="B8" s="8" t="s">
        <v>4</v>
      </c>
      <c r="C8" s="7" t="s">
        <v>6</v>
      </c>
      <c r="D8" s="7">
        <v>20</v>
      </c>
      <c r="E8" s="7">
        <v>2391</v>
      </c>
      <c r="F8" s="2">
        <v>0</v>
      </c>
      <c r="G8" s="3">
        <v>0</v>
      </c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1:10">
      <c r="A9" s="5">
        <v>4</v>
      </c>
      <c r="B9" s="6" t="s">
        <v>5</v>
      </c>
      <c r="C9" s="7" t="s">
        <v>6</v>
      </c>
      <c r="D9" s="7">
        <v>20</v>
      </c>
      <c r="E9" s="7">
        <v>600</v>
      </c>
      <c r="F9" s="2">
        <v>0</v>
      </c>
      <c r="G9" s="3">
        <v>0</v>
      </c>
      <c r="H9" s="2">
        <f t="shared" si="0"/>
        <v>0</v>
      </c>
      <c r="I9" s="2">
        <f t="shared" si="1"/>
        <v>0</v>
      </c>
      <c r="J9" s="2">
        <f t="shared" si="2"/>
        <v>0</v>
      </c>
    </row>
    <row r="10" spans="1:10">
      <c r="A10" s="19"/>
      <c r="B10" s="38" t="s">
        <v>51</v>
      </c>
      <c r="C10" s="38"/>
      <c r="D10" s="18"/>
      <c r="E10" s="18"/>
      <c r="F10" s="17"/>
      <c r="G10" s="16"/>
      <c r="H10" s="17"/>
      <c r="I10" s="17"/>
      <c r="J10" s="17"/>
    </row>
    <row r="11" spans="1:10">
      <c r="A11" s="5">
        <v>5</v>
      </c>
      <c r="B11" s="6" t="s">
        <v>7</v>
      </c>
      <c r="C11" s="7" t="s">
        <v>6</v>
      </c>
      <c r="D11" s="7">
        <v>20</v>
      </c>
      <c r="E11" s="7">
        <v>266</v>
      </c>
      <c r="F11" s="2">
        <v>0</v>
      </c>
      <c r="G11" s="3">
        <v>0</v>
      </c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1:10">
      <c r="A12" s="19"/>
      <c r="B12" s="38" t="s">
        <v>52</v>
      </c>
      <c r="C12" s="38"/>
      <c r="D12" s="18"/>
      <c r="E12" s="18"/>
      <c r="F12" s="17"/>
      <c r="G12" s="16"/>
      <c r="H12" s="17"/>
      <c r="I12" s="17"/>
      <c r="J12" s="17"/>
    </row>
    <row r="13" spans="1:10">
      <c r="A13" s="5">
        <v>6</v>
      </c>
      <c r="B13" s="9" t="s">
        <v>8</v>
      </c>
      <c r="C13" s="7" t="s">
        <v>6</v>
      </c>
      <c r="D13" s="7">
        <v>20</v>
      </c>
      <c r="E13" s="7">
        <v>3012</v>
      </c>
      <c r="F13" s="2">
        <v>0</v>
      </c>
      <c r="G13" s="3">
        <v>0</v>
      </c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1:10">
      <c r="A14" s="5">
        <v>7</v>
      </c>
      <c r="B14" s="9" t="s">
        <v>9</v>
      </c>
      <c r="C14" s="7" t="s">
        <v>6</v>
      </c>
      <c r="D14" s="7">
        <v>22</v>
      </c>
      <c r="E14" s="7">
        <v>2872</v>
      </c>
      <c r="F14" s="2">
        <v>0</v>
      </c>
      <c r="G14" s="3">
        <v>0</v>
      </c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0">
      <c r="A15" s="5">
        <v>8</v>
      </c>
      <c r="B15" s="10" t="s">
        <v>10</v>
      </c>
      <c r="C15" s="7" t="s">
        <v>6</v>
      </c>
      <c r="D15" s="7">
        <v>20</v>
      </c>
      <c r="E15" s="7">
        <v>1806</v>
      </c>
      <c r="F15" s="2">
        <v>0</v>
      </c>
      <c r="G15" s="3">
        <v>0</v>
      </c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0">
      <c r="A16" s="5">
        <v>9</v>
      </c>
      <c r="B16" s="10" t="s">
        <v>11</v>
      </c>
      <c r="C16" s="7" t="s">
        <v>6</v>
      </c>
      <c r="D16" s="7">
        <v>20</v>
      </c>
      <c r="E16" s="7">
        <v>5872</v>
      </c>
      <c r="F16" s="2">
        <v>0</v>
      </c>
      <c r="G16" s="3">
        <v>0</v>
      </c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1:10">
      <c r="A17" s="19"/>
      <c r="B17" s="38" t="s">
        <v>53</v>
      </c>
      <c r="C17" s="38"/>
      <c r="D17" s="18"/>
      <c r="E17" s="18"/>
      <c r="F17" s="17"/>
      <c r="G17" s="16"/>
      <c r="H17" s="17"/>
      <c r="I17" s="17"/>
      <c r="J17" s="17"/>
    </row>
    <row r="18" spans="1:10">
      <c r="A18" s="5">
        <v>10</v>
      </c>
      <c r="B18" s="11" t="s">
        <v>12</v>
      </c>
      <c r="C18" s="7" t="s">
        <v>6</v>
      </c>
      <c r="D18" s="7">
        <v>20</v>
      </c>
      <c r="E18" s="7">
        <v>6345</v>
      </c>
      <c r="F18" s="2">
        <v>0</v>
      </c>
      <c r="G18" s="3"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0">
      <c r="A19" s="5">
        <v>11</v>
      </c>
      <c r="B19" s="11" t="s">
        <v>13</v>
      </c>
      <c r="C19" s="7" t="s">
        <v>6</v>
      </c>
      <c r="D19" s="7">
        <v>20</v>
      </c>
      <c r="E19" s="7">
        <v>6834</v>
      </c>
      <c r="F19" s="2">
        <v>0</v>
      </c>
      <c r="G19" s="3"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1:10">
      <c r="A20" s="5">
        <v>12</v>
      </c>
      <c r="B20" s="11" t="s">
        <v>14</v>
      </c>
      <c r="C20" s="7" t="s">
        <v>6</v>
      </c>
      <c r="D20" s="7">
        <v>20</v>
      </c>
      <c r="E20" s="7">
        <v>10129</v>
      </c>
      <c r="F20" s="2">
        <v>0</v>
      </c>
      <c r="G20" s="3">
        <v>0</v>
      </c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0">
      <c r="A21" s="5">
        <v>13</v>
      </c>
      <c r="B21" s="11" t="s">
        <v>15</v>
      </c>
      <c r="C21" s="7" t="s">
        <v>6</v>
      </c>
      <c r="D21" s="7">
        <v>20</v>
      </c>
      <c r="E21" s="7">
        <v>1086</v>
      </c>
      <c r="F21" s="2">
        <v>0</v>
      </c>
      <c r="G21" s="3">
        <v>0</v>
      </c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1:10">
      <c r="A22" s="19"/>
      <c r="B22" s="38" t="s">
        <v>54</v>
      </c>
      <c r="C22" s="38"/>
      <c r="D22" s="18"/>
      <c r="E22" s="18"/>
      <c r="F22" s="17"/>
      <c r="G22" s="16"/>
      <c r="H22" s="17"/>
      <c r="I22" s="17"/>
      <c r="J22" s="17"/>
    </row>
    <row r="23" spans="1:10">
      <c r="A23" s="5">
        <v>14</v>
      </c>
      <c r="B23" s="8" t="s">
        <v>16</v>
      </c>
      <c r="C23" s="7" t="s">
        <v>6</v>
      </c>
      <c r="D23" s="7">
        <v>20</v>
      </c>
      <c r="E23" s="7">
        <v>5032</v>
      </c>
      <c r="F23" s="2">
        <v>0</v>
      </c>
      <c r="G23" s="3">
        <v>0</v>
      </c>
      <c r="H23" s="2">
        <f t="shared" si="0"/>
        <v>0</v>
      </c>
      <c r="I23" s="2">
        <f t="shared" si="1"/>
        <v>0</v>
      </c>
      <c r="J23" s="2">
        <f t="shared" si="2"/>
        <v>0</v>
      </c>
    </row>
    <row r="24" spans="1:10">
      <c r="A24" s="5">
        <v>15</v>
      </c>
      <c r="B24" s="11" t="s">
        <v>17</v>
      </c>
      <c r="C24" s="7" t="s">
        <v>6</v>
      </c>
      <c r="D24" s="7">
        <v>20</v>
      </c>
      <c r="E24" s="7">
        <v>6424</v>
      </c>
      <c r="F24" s="2">
        <v>0</v>
      </c>
      <c r="G24" s="3">
        <v>0</v>
      </c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1:10">
      <c r="A25" s="5">
        <v>16</v>
      </c>
      <c r="B25" s="11" t="s">
        <v>18</v>
      </c>
      <c r="C25" s="7" t="s">
        <v>6</v>
      </c>
      <c r="D25" s="7">
        <v>20</v>
      </c>
      <c r="E25" s="7">
        <v>3476</v>
      </c>
      <c r="F25" s="2">
        <v>0</v>
      </c>
      <c r="G25" s="3">
        <v>0</v>
      </c>
      <c r="H25" s="2">
        <f t="shared" si="0"/>
        <v>0</v>
      </c>
      <c r="I25" s="2">
        <f t="shared" si="1"/>
        <v>0</v>
      </c>
      <c r="J25" s="2">
        <f t="shared" si="2"/>
        <v>0</v>
      </c>
    </row>
    <row r="26" spans="1:10">
      <c r="A26" s="20"/>
      <c r="B26" s="21" t="s">
        <v>55</v>
      </c>
      <c r="C26" s="22"/>
      <c r="D26" s="22"/>
      <c r="E26" s="22"/>
      <c r="F26" s="23"/>
      <c r="G26" s="24"/>
      <c r="H26" s="23"/>
      <c r="I26" s="23"/>
      <c r="J26" s="23"/>
    </row>
    <row r="27" spans="1:10">
      <c r="A27" s="5">
        <v>17</v>
      </c>
      <c r="B27" s="11" t="s">
        <v>19</v>
      </c>
      <c r="C27" s="7" t="s">
        <v>6</v>
      </c>
      <c r="D27" s="7">
        <v>23</v>
      </c>
      <c r="E27" s="7">
        <v>3892</v>
      </c>
      <c r="F27" s="2">
        <v>0</v>
      </c>
      <c r="G27" s="3">
        <v>0</v>
      </c>
      <c r="H27" s="2">
        <f t="shared" si="0"/>
        <v>0</v>
      </c>
      <c r="I27" s="2">
        <f t="shared" si="1"/>
        <v>0</v>
      </c>
      <c r="J27" s="2">
        <f t="shared" si="2"/>
        <v>0</v>
      </c>
    </row>
    <row r="28" spans="1:10">
      <c r="A28" s="20"/>
      <c r="B28" s="25" t="s">
        <v>56</v>
      </c>
      <c r="C28" s="22"/>
      <c r="D28" s="22"/>
      <c r="E28" s="22"/>
      <c r="F28" s="23"/>
      <c r="G28" s="24"/>
      <c r="H28" s="23"/>
      <c r="I28" s="23"/>
      <c r="J28" s="23"/>
    </row>
    <row r="29" spans="1:10">
      <c r="A29" s="5">
        <v>18</v>
      </c>
      <c r="B29" s="8" t="s">
        <v>20</v>
      </c>
      <c r="C29" s="7" t="s">
        <v>6</v>
      </c>
      <c r="D29" s="7">
        <v>20</v>
      </c>
      <c r="E29" s="7">
        <v>6108</v>
      </c>
      <c r="F29" s="2">
        <v>0</v>
      </c>
      <c r="G29" s="3">
        <v>0</v>
      </c>
      <c r="H29" s="2">
        <f t="shared" si="0"/>
        <v>0</v>
      </c>
      <c r="I29" s="2">
        <f t="shared" si="1"/>
        <v>0</v>
      </c>
      <c r="J29" s="2">
        <f t="shared" si="2"/>
        <v>0</v>
      </c>
    </row>
    <row r="30" spans="1:10">
      <c r="A30" s="5">
        <v>19</v>
      </c>
      <c r="B30" s="8" t="s">
        <v>21</v>
      </c>
      <c r="C30" s="7" t="s">
        <v>6</v>
      </c>
      <c r="D30" s="7">
        <v>20</v>
      </c>
      <c r="E30" s="7">
        <v>1830</v>
      </c>
      <c r="F30" s="2">
        <v>0</v>
      </c>
      <c r="G30" s="3">
        <v>0</v>
      </c>
      <c r="H30" s="2">
        <f t="shared" si="0"/>
        <v>0</v>
      </c>
      <c r="I30" s="2">
        <f t="shared" si="1"/>
        <v>0</v>
      </c>
      <c r="J30" s="2">
        <f t="shared" si="2"/>
        <v>0</v>
      </c>
    </row>
    <row r="31" spans="1:10">
      <c r="A31" s="19"/>
      <c r="B31" s="29" t="s">
        <v>57</v>
      </c>
      <c r="C31" s="18"/>
      <c r="D31" s="18"/>
      <c r="E31" s="18"/>
      <c r="F31" s="17"/>
      <c r="G31" s="16"/>
      <c r="H31" s="17"/>
      <c r="I31" s="17"/>
      <c r="J31" s="17"/>
    </row>
    <row r="32" spans="1:10">
      <c r="A32" s="5">
        <v>20</v>
      </c>
      <c r="B32" s="8" t="s">
        <v>7</v>
      </c>
      <c r="C32" s="7" t="s">
        <v>6</v>
      </c>
      <c r="D32" s="7">
        <v>20</v>
      </c>
      <c r="E32" s="7">
        <v>4350</v>
      </c>
      <c r="F32" s="2">
        <v>0</v>
      </c>
      <c r="G32" s="3">
        <v>0</v>
      </c>
      <c r="H32" s="2">
        <f t="shared" si="0"/>
        <v>0</v>
      </c>
      <c r="I32" s="2">
        <f t="shared" si="1"/>
        <v>0</v>
      </c>
      <c r="J32" s="2">
        <f t="shared" si="2"/>
        <v>0</v>
      </c>
    </row>
    <row r="33" spans="1:10">
      <c r="A33" s="5">
        <v>21</v>
      </c>
      <c r="B33" s="8" t="s">
        <v>22</v>
      </c>
      <c r="C33" s="7" t="s">
        <v>6</v>
      </c>
      <c r="D33" s="7">
        <v>22</v>
      </c>
      <c r="E33" s="7">
        <v>1228</v>
      </c>
      <c r="F33" s="2">
        <v>0</v>
      </c>
      <c r="G33" s="3">
        <v>0</v>
      </c>
      <c r="H33" s="2">
        <f t="shared" si="0"/>
        <v>0</v>
      </c>
      <c r="I33" s="2">
        <f t="shared" si="1"/>
        <v>0</v>
      </c>
      <c r="J33" s="2">
        <f t="shared" si="2"/>
        <v>0</v>
      </c>
    </row>
    <row r="34" spans="1:10">
      <c r="A34" s="5">
        <v>22</v>
      </c>
      <c r="B34" s="8" t="s">
        <v>23</v>
      </c>
      <c r="C34" s="7" t="s">
        <v>6</v>
      </c>
      <c r="D34" s="7">
        <v>28</v>
      </c>
      <c r="E34" s="7">
        <v>320</v>
      </c>
      <c r="F34" s="2">
        <v>0</v>
      </c>
      <c r="G34" s="3">
        <v>0</v>
      </c>
      <c r="H34" s="2">
        <f t="shared" si="0"/>
        <v>0</v>
      </c>
      <c r="I34" s="2">
        <f t="shared" si="1"/>
        <v>0</v>
      </c>
      <c r="J34" s="2">
        <f t="shared" si="2"/>
        <v>0</v>
      </c>
    </row>
    <row r="35" spans="1:10">
      <c r="A35" s="5">
        <v>23</v>
      </c>
      <c r="B35" s="8" t="s">
        <v>24</v>
      </c>
      <c r="C35" s="7" t="s">
        <v>6</v>
      </c>
      <c r="D35" s="7">
        <v>20</v>
      </c>
      <c r="E35" s="7">
        <v>622</v>
      </c>
      <c r="F35" s="2">
        <v>0</v>
      </c>
      <c r="G35" s="3">
        <v>0</v>
      </c>
      <c r="H35" s="2">
        <f t="shared" si="0"/>
        <v>0</v>
      </c>
      <c r="I35" s="2">
        <f t="shared" si="1"/>
        <v>0</v>
      </c>
      <c r="J35" s="2">
        <f t="shared" si="2"/>
        <v>0</v>
      </c>
    </row>
    <row r="36" spans="1:10">
      <c r="A36" s="5">
        <v>24</v>
      </c>
      <c r="B36" s="8" t="s">
        <v>25</v>
      </c>
      <c r="C36" s="7" t="s">
        <v>6</v>
      </c>
      <c r="D36" s="7">
        <v>20</v>
      </c>
      <c r="E36" s="7">
        <v>974</v>
      </c>
      <c r="F36" s="2">
        <v>0</v>
      </c>
      <c r="G36" s="3">
        <v>0</v>
      </c>
      <c r="H36" s="2">
        <f t="shared" si="0"/>
        <v>0</v>
      </c>
      <c r="I36" s="2">
        <f t="shared" si="1"/>
        <v>0</v>
      </c>
      <c r="J36" s="2">
        <f t="shared" si="2"/>
        <v>0</v>
      </c>
    </row>
    <row r="37" spans="1:10">
      <c r="A37" s="5">
        <v>25</v>
      </c>
      <c r="B37" s="8" t="s">
        <v>26</v>
      </c>
      <c r="C37" s="7" t="s">
        <v>6</v>
      </c>
      <c r="D37" s="7">
        <v>20</v>
      </c>
      <c r="E37" s="7">
        <v>70</v>
      </c>
      <c r="F37" s="2">
        <v>0</v>
      </c>
      <c r="G37" s="3">
        <v>0</v>
      </c>
      <c r="H37" s="2">
        <f t="shared" si="0"/>
        <v>0</v>
      </c>
      <c r="I37" s="2">
        <f t="shared" si="1"/>
        <v>0</v>
      </c>
      <c r="J37" s="2">
        <f t="shared" si="2"/>
        <v>0</v>
      </c>
    </row>
    <row r="38" spans="1:10">
      <c r="A38" s="5"/>
      <c r="B38" s="38" t="s">
        <v>58</v>
      </c>
      <c r="C38" s="38"/>
      <c r="D38" s="18"/>
      <c r="E38" s="18"/>
      <c r="F38" s="17"/>
      <c r="G38" s="16"/>
      <c r="H38" s="17"/>
      <c r="I38" s="17"/>
      <c r="J38" s="17"/>
    </row>
    <row r="39" spans="1:10">
      <c r="A39" s="5">
        <v>26</v>
      </c>
      <c r="B39" s="12" t="s">
        <v>27</v>
      </c>
      <c r="C39" s="7" t="s">
        <v>6</v>
      </c>
      <c r="D39" s="7">
        <v>20</v>
      </c>
      <c r="E39" s="7">
        <v>2094</v>
      </c>
      <c r="F39" s="2">
        <v>0</v>
      </c>
      <c r="G39" s="3">
        <v>0</v>
      </c>
      <c r="H39" s="2">
        <f t="shared" si="0"/>
        <v>0</v>
      </c>
      <c r="I39" s="2">
        <f t="shared" si="1"/>
        <v>0</v>
      </c>
      <c r="J39" s="2">
        <f t="shared" si="2"/>
        <v>0</v>
      </c>
    </row>
    <row r="40" spans="1:10">
      <c r="A40" s="5">
        <v>27</v>
      </c>
      <c r="B40" s="12" t="s">
        <v>28</v>
      </c>
      <c r="C40" s="7" t="s">
        <v>6</v>
      </c>
      <c r="D40" s="7">
        <v>24</v>
      </c>
      <c r="E40" s="7">
        <v>4292</v>
      </c>
      <c r="F40" s="2">
        <v>0</v>
      </c>
      <c r="G40" s="3">
        <v>0</v>
      </c>
      <c r="H40" s="2">
        <f t="shared" si="0"/>
        <v>0</v>
      </c>
      <c r="I40" s="2">
        <f t="shared" si="1"/>
        <v>0</v>
      </c>
      <c r="J40" s="2">
        <f t="shared" si="2"/>
        <v>0</v>
      </c>
    </row>
    <row r="41" spans="1:10">
      <c r="A41" s="5">
        <v>28</v>
      </c>
      <c r="B41" s="12" t="s">
        <v>29</v>
      </c>
      <c r="C41" s="7" t="s">
        <v>6</v>
      </c>
      <c r="D41" s="7">
        <v>20</v>
      </c>
      <c r="E41" s="7">
        <v>3628</v>
      </c>
      <c r="F41" s="2">
        <v>0</v>
      </c>
      <c r="G41" s="3">
        <v>0</v>
      </c>
      <c r="H41" s="2">
        <f t="shared" si="0"/>
        <v>0</v>
      </c>
      <c r="I41" s="2">
        <f t="shared" si="1"/>
        <v>0</v>
      </c>
      <c r="J41" s="2">
        <f t="shared" si="2"/>
        <v>0</v>
      </c>
    </row>
    <row r="42" spans="1:10">
      <c r="A42" s="5">
        <v>29</v>
      </c>
      <c r="B42" s="12" t="s">
        <v>30</v>
      </c>
      <c r="C42" s="7" t="s">
        <v>6</v>
      </c>
      <c r="D42" s="7">
        <v>20</v>
      </c>
      <c r="E42" s="7">
        <v>1342</v>
      </c>
      <c r="F42" s="2">
        <v>0</v>
      </c>
      <c r="G42" s="3">
        <v>0</v>
      </c>
      <c r="H42" s="2">
        <f t="shared" si="0"/>
        <v>0</v>
      </c>
      <c r="I42" s="2">
        <f t="shared" si="1"/>
        <v>0</v>
      </c>
      <c r="J42" s="2">
        <f t="shared" si="2"/>
        <v>0</v>
      </c>
    </row>
    <row r="43" spans="1:10">
      <c r="A43" s="19"/>
      <c r="B43" s="38" t="s">
        <v>59</v>
      </c>
      <c r="C43" s="38"/>
      <c r="D43" s="18"/>
      <c r="E43" s="18"/>
      <c r="F43" s="17"/>
      <c r="G43" s="16"/>
      <c r="H43" s="17"/>
      <c r="I43" s="17"/>
      <c r="J43" s="17"/>
    </row>
    <row r="44" spans="1:10">
      <c r="A44" s="5">
        <v>30</v>
      </c>
      <c r="B44" s="13" t="s">
        <v>31</v>
      </c>
      <c r="C44" s="7" t="s">
        <v>6</v>
      </c>
      <c r="D44" s="7">
        <v>20</v>
      </c>
      <c r="E44" s="7">
        <v>100</v>
      </c>
      <c r="F44" s="2">
        <v>0</v>
      </c>
      <c r="G44" s="3">
        <v>0</v>
      </c>
      <c r="H44" s="2">
        <f t="shared" si="0"/>
        <v>0</v>
      </c>
      <c r="I44" s="2">
        <f t="shared" si="1"/>
        <v>0</v>
      </c>
      <c r="J44" s="2">
        <f t="shared" si="2"/>
        <v>0</v>
      </c>
    </row>
    <row r="45" spans="1:10">
      <c r="A45" s="5">
        <v>31</v>
      </c>
      <c r="B45" s="13" t="s">
        <v>17</v>
      </c>
      <c r="C45" s="7" t="s">
        <v>6</v>
      </c>
      <c r="D45" s="7">
        <v>20</v>
      </c>
      <c r="E45" s="7">
        <v>102</v>
      </c>
      <c r="F45" s="2">
        <v>0</v>
      </c>
      <c r="G45" s="3">
        <v>0</v>
      </c>
      <c r="H45" s="2">
        <f t="shared" si="0"/>
        <v>0</v>
      </c>
      <c r="I45" s="2">
        <f t="shared" si="1"/>
        <v>0</v>
      </c>
      <c r="J45" s="2">
        <f t="shared" si="2"/>
        <v>0</v>
      </c>
    </row>
    <row r="46" spans="1:10">
      <c r="A46" s="19"/>
      <c r="B46" s="38" t="s">
        <v>60</v>
      </c>
      <c r="C46" s="38"/>
      <c r="D46" s="18"/>
      <c r="E46" s="18"/>
      <c r="F46" s="17"/>
      <c r="G46" s="16"/>
      <c r="H46" s="17"/>
      <c r="I46" s="17"/>
      <c r="J46" s="17"/>
    </row>
    <row r="47" spans="1:10">
      <c r="A47" s="5">
        <v>32</v>
      </c>
      <c r="B47" s="11" t="s">
        <v>32</v>
      </c>
      <c r="C47" s="7" t="s">
        <v>6</v>
      </c>
      <c r="D47" s="7">
        <v>20</v>
      </c>
      <c r="E47" s="7">
        <v>340</v>
      </c>
      <c r="F47" s="2">
        <v>0</v>
      </c>
      <c r="G47" s="3">
        <v>0</v>
      </c>
      <c r="H47" s="2">
        <f t="shared" si="0"/>
        <v>0</v>
      </c>
      <c r="I47" s="2">
        <f t="shared" si="1"/>
        <v>0</v>
      </c>
      <c r="J47" s="2">
        <f t="shared" si="2"/>
        <v>0</v>
      </c>
    </row>
    <row r="48" spans="1:10">
      <c r="A48" s="19"/>
      <c r="B48" s="38" t="s">
        <v>61</v>
      </c>
      <c r="C48" s="38"/>
      <c r="D48" s="18"/>
      <c r="E48" s="18"/>
      <c r="F48" s="17"/>
      <c r="G48" s="16"/>
      <c r="H48" s="17"/>
      <c r="I48" s="17"/>
      <c r="J48" s="17"/>
    </row>
    <row r="49" spans="1:10">
      <c r="A49" s="5">
        <v>33</v>
      </c>
      <c r="B49" s="10" t="s">
        <v>33</v>
      </c>
      <c r="C49" s="7" t="s">
        <v>6</v>
      </c>
      <c r="D49" s="7">
        <v>20</v>
      </c>
      <c r="E49" s="7">
        <v>11258</v>
      </c>
      <c r="F49" s="2">
        <v>0</v>
      </c>
      <c r="G49" s="3">
        <v>0</v>
      </c>
      <c r="H49" s="2">
        <f t="shared" si="0"/>
        <v>0</v>
      </c>
      <c r="I49" s="2">
        <f t="shared" si="1"/>
        <v>0</v>
      </c>
      <c r="J49" s="2">
        <f t="shared" si="2"/>
        <v>0</v>
      </c>
    </row>
    <row r="50" spans="1:10">
      <c r="A50" s="5">
        <v>34</v>
      </c>
      <c r="B50" s="10" t="s">
        <v>34</v>
      </c>
      <c r="C50" s="7" t="s">
        <v>6</v>
      </c>
      <c r="D50" s="7">
        <v>20</v>
      </c>
      <c r="E50" s="7">
        <v>11450</v>
      </c>
      <c r="F50" s="2">
        <v>0</v>
      </c>
      <c r="G50" s="3">
        <v>0</v>
      </c>
      <c r="H50" s="2">
        <f t="shared" si="0"/>
        <v>0</v>
      </c>
      <c r="I50" s="2">
        <f t="shared" si="1"/>
        <v>0</v>
      </c>
      <c r="J50" s="2">
        <f t="shared" si="2"/>
        <v>0</v>
      </c>
    </row>
    <row r="51" spans="1:10">
      <c r="A51" s="5">
        <v>35</v>
      </c>
      <c r="B51" s="10" t="s">
        <v>35</v>
      </c>
      <c r="C51" s="7" t="s">
        <v>6</v>
      </c>
      <c r="D51" s="7">
        <v>20</v>
      </c>
      <c r="E51" s="7">
        <v>3798</v>
      </c>
      <c r="F51" s="2">
        <v>0</v>
      </c>
      <c r="G51" s="3">
        <v>0</v>
      </c>
      <c r="H51" s="2">
        <f t="shared" si="0"/>
        <v>0</v>
      </c>
      <c r="I51" s="2">
        <f t="shared" si="1"/>
        <v>0</v>
      </c>
      <c r="J51" s="2">
        <f t="shared" si="2"/>
        <v>0</v>
      </c>
    </row>
    <row r="52" spans="1:10">
      <c r="A52" s="19"/>
      <c r="B52" s="38" t="s">
        <v>62</v>
      </c>
      <c r="C52" s="38"/>
      <c r="D52" s="18"/>
      <c r="E52" s="18"/>
      <c r="F52" s="17"/>
      <c r="G52" s="16"/>
      <c r="H52" s="17"/>
      <c r="I52" s="17"/>
      <c r="J52" s="17"/>
    </row>
    <row r="53" spans="1:10">
      <c r="A53" s="5">
        <v>36</v>
      </c>
      <c r="B53" s="11" t="s">
        <v>36</v>
      </c>
      <c r="C53" s="7" t="s">
        <v>6</v>
      </c>
      <c r="D53" s="7">
        <v>20</v>
      </c>
      <c r="E53" s="7">
        <v>4646</v>
      </c>
      <c r="F53" s="2">
        <v>0</v>
      </c>
      <c r="G53" s="3">
        <v>0</v>
      </c>
      <c r="H53" s="2">
        <f t="shared" si="0"/>
        <v>0</v>
      </c>
      <c r="I53" s="2">
        <f t="shared" si="1"/>
        <v>0</v>
      </c>
      <c r="J53" s="2">
        <f t="shared" si="2"/>
        <v>0</v>
      </c>
    </row>
    <row r="54" spans="1:10">
      <c r="A54" s="5">
        <v>37</v>
      </c>
      <c r="B54" s="11" t="s">
        <v>37</v>
      </c>
      <c r="C54" s="7" t="s">
        <v>6</v>
      </c>
      <c r="D54" s="7">
        <v>20</v>
      </c>
      <c r="E54" s="7">
        <v>160</v>
      </c>
      <c r="F54" s="2">
        <v>0</v>
      </c>
      <c r="G54" s="3">
        <v>0</v>
      </c>
      <c r="H54" s="2">
        <f t="shared" si="0"/>
        <v>0</v>
      </c>
      <c r="I54" s="2">
        <f t="shared" si="1"/>
        <v>0</v>
      </c>
      <c r="J54" s="2">
        <f t="shared" si="2"/>
        <v>0</v>
      </c>
    </row>
    <row r="55" spans="1:10">
      <c r="A55" s="26"/>
      <c r="B55" s="30" t="s">
        <v>63</v>
      </c>
      <c r="C55" s="26"/>
      <c r="D55" s="26"/>
      <c r="E55" s="26"/>
      <c r="F55" s="27"/>
      <c r="G55" s="28"/>
      <c r="H55" s="27"/>
      <c r="I55" s="27"/>
      <c r="J55" s="27"/>
    </row>
    <row r="56" spans="1:10">
      <c r="A56" s="5">
        <v>38</v>
      </c>
      <c r="B56" s="14" t="s">
        <v>38</v>
      </c>
      <c r="C56" s="7" t="s">
        <v>6</v>
      </c>
      <c r="D56" s="7">
        <v>20</v>
      </c>
      <c r="E56" s="7">
        <v>110</v>
      </c>
      <c r="F56" s="2">
        <v>0</v>
      </c>
      <c r="G56" s="3">
        <v>0</v>
      </c>
      <c r="H56" s="2">
        <f t="shared" si="0"/>
        <v>0</v>
      </c>
      <c r="I56" s="2">
        <f t="shared" si="1"/>
        <v>0</v>
      </c>
      <c r="J56" s="2">
        <f t="shared" si="2"/>
        <v>0</v>
      </c>
    </row>
    <row r="57" spans="1:10">
      <c r="A57" s="26"/>
      <c r="B57" s="30" t="s">
        <v>64</v>
      </c>
      <c r="C57" s="26"/>
      <c r="D57" s="26"/>
      <c r="E57" s="26"/>
      <c r="F57" s="27"/>
      <c r="G57" s="28"/>
      <c r="H57" s="27"/>
      <c r="I57" s="27"/>
      <c r="J57" s="27"/>
    </row>
    <row r="58" spans="1:10">
      <c r="A58" s="5">
        <v>39</v>
      </c>
      <c r="B58" s="14" t="s">
        <v>39</v>
      </c>
      <c r="C58" s="7" t="s">
        <v>6</v>
      </c>
      <c r="D58" s="7">
        <v>20</v>
      </c>
      <c r="E58" s="7">
        <v>344</v>
      </c>
      <c r="F58" s="2">
        <v>0</v>
      </c>
      <c r="G58" s="3">
        <v>0</v>
      </c>
      <c r="H58" s="2">
        <f t="shared" si="0"/>
        <v>0</v>
      </c>
      <c r="I58" s="2">
        <f t="shared" si="1"/>
        <v>0</v>
      </c>
      <c r="J58" s="2">
        <f t="shared" si="2"/>
        <v>0</v>
      </c>
    </row>
    <row r="59" spans="1:10">
      <c r="A59" s="35" t="s">
        <v>46</v>
      </c>
      <c r="B59" s="36"/>
      <c r="C59" s="36"/>
      <c r="D59" s="36"/>
      <c r="E59" s="36"/>
      <c r="F59" s="36"/>
      <c r="G59" s="36"/>
      <c r="H59" s="36"/>
      <c r="I59" s="37"/>
      <c r="J59" s="3">
        <f>SUM(J6:J58)</f>
        <v>0</v>
      </c>
    </row>
    <row r="61" spans="1:10">
      <c r="B61" s="33" t="s">
        <v>40</v>
      </c>
      <c r="C61" s="33"/>
      <c r="D61" s="33"/>
      <c r="E61" s="33"/>
    </row>
    <row r="62" spans="1:10">
      <c r="C62" s="33"/>
      <c r="D62" s="33"/>
      <c r="E62" s="33"/>
    </row>
  </sheetData>
  <sheetProtection algorithmName="SHA-512" hashValue="2KIrpelW+GGZESFcZuyl2RCMzHdeoiXKRjVvbfi0Glp49nap8HIkDS6OYt176lAfOX69Y4MCLZYXWn0GReNHcw==" saltValue="m+D98kzPk81tvNfU32Kapg==" spinCount="100000" sheet="1" objects="1" scenarios="1"/>
  <mergeCells count="11">
    <mergeCell ref="A59:I59"/>
    <mergeCell ref="B5:C5"/>
    <mergeCell ref="B10:C10"/>
    <mergeCell ref="B12:C12"/>
    <mergeCell ref="B17:C17"/>
    <mergeCell ref="B22:C22"/>
    <mergeCell ref="B38:C38"/>
    <mergeCell ref="B43:C43"/>
    <mergeCell ref="B46:C46"/>
    <mergeCell ref="B48:C48"/>
    <mergeCell ref="B52:C5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B.Babol</dc:creator>
  <cp:lastModifiedBy>B.Babol</cp:lastModifiedBy>
  <dcterms:created xsi:type="dcterms:W3CDTF">2020-01-24T07:22:36Z</dcterms:created>
  <dcterms:modified xsi:type="dcterms:W3CDTF">2020-02-27T08:09:15Z</dcterms:modified>
</cp:coreProperties>
</file>