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Sz.Jasinski\Desktop\125\"/>
    </mc:Choice>
  </mc:AlternateContent>
  <xr:revisionPtr revIDLastSave="0" documentId="8_{FFC584CA-91DC-420E-BE07-33F3449D5402}" xr6:coauthVersionLast="44" xr6:coauthVersionMax="44" xr10:uidLastSave="{00000000-0000-0000-0000-000000000000}"/>
  <bookViews>
    <workbookView xWindow="-120" yWindow="-120" windowWidth="29040" windowHeight="15960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8" i="1" l="1"/>
  <c r="I39" i="1"/>
  <c r="I40" i="1"/>
  <c r="I31" i="1"/>
  <c r="I5" i="1"/>
  <c r="I6" i="1"/>
  <c r="I7" i="1"/>
  <c r="I41" i="1"/>
  <c r="I9" i="1"/>
  <c r="I11" i="1"/>
  <c r="I12" i="1"/>
  <c r="I13" i="1"/>
  <c r="I14" i="1"/>
  <c r="I15" i="1"/>
  <c r="I17" i="1"/>
  <c r="I18" i="1"/>
  <c r="I19" i="1"/>
  <c r="I20" i="1"/>
  <c r="I21" i="1"/>
  <c r="I23" i="1"/>
  <c r="I24" i="1"/>
  <c r="I25" i="1"/>
  <c r="I26" i="1"/>
  <c r="I27" i="1"/>
  <c r="I29" i="1"/>
  <c r="I30" i="1"/>
  <c r="I32" i="1"/>
  <c r="I33" i="1"/>
  <c r="I34" i="1"/>
  <c r="I35" i="1"/>
  <c r="I36" i="1"/>
  <c r="I37" i="1"/>
  <c r="I4" i="1"/>
  <c r="I22" i="1"/>
  <c r="G16" i="1"/>
  <c r="I16" i="1"/>
  <c r="G8" i="1"/>
  <c r="I8" i="1"/>
  <c r="G28" i="1"/>
  <c r="I28" i="1"/>
  <c r="G10" i="1"/>
  <c r="I10" i="1"/>
</calcChain>
</file>

<file path=xl/sharedStrings.xml><?xml version="1.0" encoding="utf-8"?>
<sst xmlns="http://schemas.openxmlformats.org/spreadsheetml/2006/main" count="87" uniqueCount="56">
  <si>
    <t>MK</t>
  </si>
  <si>
    <t>Krakus</t>
  </si>
  <si>
    <t>Sokołów</t>
  </si>
  <si>
    <t>Łosoś</t>
  </si>
  <si>
    <t>King Oscar/ MK</t>
  </si>
  <si>
    <t>Sokołów-Jarosław</t>
  </si>
  <si>
    <t>Profi</t>
  </si>
  <si>
    <t>mix smaków</t>
  </si>
  <si>
    <t>UWAGI</t>
  </si>
  <si>
    <t xml:space="preserve">PASZTET WIELKOPOLSKI FOREMKA </t>
  </si>
  <si>
    <t>SZYNKA PREMIUM</t>
  </si>
  <si>
    <t>Werbliński</t>
  </si>
  <si>
    <t>SZYNKA POLSKA FOREMKA</t>
  </si>
  <si>
    <t>GOLONKA POLSKA FOREMKA</t>
  </si>
  <si>
    <t xml:space="preserve">SZPROTY WĘDZONE W OLEJU  </t>
  </si>
  <si>
    <t>FILETY ŚLEDZIOWE W OLEJU</t>
  </si>
  <si>
    <t>FILETY ŚLEDZIOWE W POMIDORACH</t>
  </si>
  <si>
    <t>FILETY Z MAKRELI W OLEJU</t>
  </si>
  <si>
    <t>FILETY Z MAKRELI W POMIDORACH</t>
  </si>
  <si>
    <t>GOLONKA</t>
  </si>
  <si>
    <t>GULASZ ANGIELSKI</t>
  </si>
  <si>
    <t xml:space="preserve">KARCZEK WIEPRZOWY </t>
  </si>
  <si>
    <t>LUNCHEON</t>
  </si>
  <si>
    <t>ŁOPATKA</t>
  </si>
  <si>
    <t>PAPRYKARZ SZCZECIŃSKI</t>
  </si>
  <si>
    <t>PASZTET PROCHOWICKI</t>
  </si>
  <si>
    <t xml:space="preserve">PRZYSMAK ŚNIADANIOWY </t>
  </si>
  <si>
    <t>SAŁATKA PIKANTNA Z MAKRELĄ</t>
  </si>
  <si>
    <t>SZPROTY W OLEJU</t>
  </si>
  <si>
    <t xml:space="preserve">SZPROTY W POMIDORACH </t>
  </si>
  <si>
    <t>SZYNKA KONSERWOWA</t>
  </si>
  <si>
    <t>ŚLEDŹ W OLEJU PO GDAŃSKU</t>
  </si>
  <si>
    <t>ŚLEDŹ W SOSIE POMIDOROWYM</t>
  </si>
  <si>
    <t>TUŃCZYK KAWAŁKI SOS/ OLEJ</t>
  </si>
  <si>
    <t>w sosie własnym/ w oleju</t>
  </si>
  <si>
    <t>TURYSTYCZNA MEDIUM</t>
  </si>
  <si>
    <t>TURYSTYCZNA</t>
  </si>
  <si>
    <t>TYROLSKA</t>
  </si>
  <si>
    <t>TYROLSKA KRAKUS</t>
  </si>
  <si>
    <t>WIEPRZOWINA BEZ KONSERWANTÓW</t>
  </si>
  <si>
    <t>WIEPRZOWINA W SOSIE WŁASNYM BEZ KONSERWANTÓW</t>
  </si>
  <si>
    <t>Pudliszki</t>
  </si>
  <si>
    <t>PULPETY W SOSIE POMIDOROWYM</t>
  </si>
  <si>
    <t>FASOLKA PO BRETOŃSKU</t>
  </si>
  <si>
    <t>GOŁĄBKI W SOSIE POMIDOROWYM</t>
  </si>
  <si>
    <t>King Oscar/ MK/ Łosoś</t>
  </si>
  <si>
    <t xml:space="preserve">OFEROWANA NAZWA ASORTYMENTU </t>
  </si>
  <si>
    <t>CENA JEDNOSTKOWA ZA SZT. (zł)</t>
  </si>
  <si>
    <t xml:space="preserve">l.p </t>
  </si>
  <si>
    <t>8    =   (6x7)</t>
  </si>
  <si>
    <t xml:space="preserve">WART. NETTO (zł)/              24 m-ce       </t>
  </si>
  <si>
    <t xml:space="preserve">WAGA (g) </t>
  </si>
  <si>
    <t xml:space="preserve">WYMAGANY ASORTYMENT </t>
  </si>
  <si>
    <t>WYMAGANY PRODUCENT</t>
  </si>
  <si>
    <r>
      <t xml:space="preserve">                                                                                                                         ZAŁĄCZNIK NR 2.1 DO FORMULARZA OFERTOWEGO POSTĘPOWANIE NR 125-MS-PP-2019  "S</t>
    </r>
    <r>
      <rPr>
        <i/>
        <sz val="10"/>
        <rFont val="Arial"/>
        <family val="2"/>
        <charset val="238"/>
      </rPr>
      <t xml:space="preserve">UKCESYWNE DOSTAWY KONSERW DO DZIAŁU ŻYWIENIE BEŁCHATÓW" </t>
    </r>
    <r>
      <rPr>
        <sz val="10"/>
        <rFont val="Arial"/>
        <family val="2"/>
        <charset val="238"/>
      </rPr>
      <t xml:space="preserve">  </t>
    </r>
  </si>
  <si>
    <t>SZACUNKOWA ILOŚĆ (szt.) W OKRESIE 24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</si>
</sst>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" fontId="6" fillId="0" borderId="9" xfId="0" applyNumberFormat="1" applyFont="1" applyFill="1" applyBorder="1" applyAlignment="1" applyProtection="1">
      <alignment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11" xfId="0" applyFont="1" applyBorder="1"/>
    <xf numFmtId="4" fontId="7" fillId="4" borderId="12" xfId="0" applyNumberFormat="1" applyFont="1" applyFill="1" applyBorder="1"/>
    <xf numFmtId="1" fontId="6" fillId="0" borderId="8" xfId="0" applyNumberFormat="1" applyFont="1" applyFill="1" applyBorder="1" applyAlignment="1" applyProtection="1">
      <alignment vertical="center" wrapText="1"/>
    </xf>
    <xf numFmtId="1" fontId="6" fillId="0" borderId="8" xfId="0" applyNumberFormat="1" applyFont="1" applyBorder="1"/>
    <xf numFmtId="0" fontId="0" fillId="0" borderId="0" xfId="0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Protection="1">
      <protection locked="0"/>
    </xf>
    <xf numFmtId="4" fontId="6" fillId="0" borderId="8" xfId="0" applyNumberFormat="1" applyFont="1" applyFill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pane ySplit="2" topLeftCell="A27" activePane="bottomLeft" state="frozen"/>
      <selection pane="bottomLeft" activeCell="I10" sqref="I10"/>
    </sheetView>
  </sheetViews>
  <sheetFormatPr defaultRowHeight="12.75" x14ac:dyDescent="0.2"/>
  <cols>
    <col min="1" max="1" width="3.42578125" customWidth="1"/>
    <col min="2" max="2" width="25.28515625" customWidth="1"/>
    <col min="3" max="3" width="13.42578125" customWidth="1"/>
    <col min="4" max="4" width="15.42578125" customWidth="1"/>
    <col min="5" max="5" width="12.42578125" customWidth="1"/>
    <col min="6" max="6" width="8.28515625" customWidth="1"/>
    <col min="7" max="7" width="13.42578125" customWidth="1"/>
    <col min="8" max="8" width="14.28515625" customWidth="1"/>
    <col min="9" max="9" width="15.5703125" customWidth="1"/>
  </cols>
  <sheetData>
    <row r="1" spans="1:14" ht="34.5" customHeight="1" thickTop="1" thickBot="1" x14ac:dyDescent="0.25">
      <c r="B1" s="34" t="s">
        <v>54</v>
      </c>
      <c r="C1" s="35"/>
      <c r="D1" s="35"/>
      <c r="E1" s="35"/>
      <c r="F1" s="35"/>
      <c r="G1" s="35"/>
      <c r="H1" s="35"/>
      <c r="I1" s="36"/>
    </row>
    <row r="2" spans="1:14" ht="46.5" customHeight="1" thickTop="1" x14ac:dyDescent="0.2">
      <c r="A2" t="s">
        <v>48</v>
      </c>
      <c r="B2" s="5" t="s">
        <v>52</v>
      </c>
      <c r="C2" s="6" t="s">
        <v>51</v>
      </c>
      <c r="D2" s="7" t="s">
        <v>53</v>
      </c>
      <c r="E2" s="24" t="s">
        <v>46</v>
      </c>
      <c r="F2" s="29" t="s">
        <v>8</v>
      </c>
      <c r="G2" s="7" t="s">
        <v>55</v>
      </c>
      <c r="H2" s="24" t="s">
        <v>47</v>
      </c>
      <c r="I2" s="8" t="s">
        <v>50</v>
      </c>
      <c r="J2" s="9"/>
    </row>
    <row r="3" spans="1:14" ht="15.75" customHeight="1" x14ac:dyDescent="0.2">
      <c r="A3" s="2">
        <v>1</v>
      </c>
      <c r="B3" s="10">
        <v>2</v>
      </c>
      <c r="C3" s="11">
        <v>3</v>
      </c>
      <c r="D3" s="11">
        <v>4</v>
      </c>
      <c r="E3" s="25">
        <v>5</v>
      </c>
      <c r="F3" s="30">
        <v>5</v>
      </c>
      <c r="G3" s="11">
        <v>6</v>
      </c>
      <c r="H3" s="25">
        <v>7</v>
      </c>
      <c r="I3" s="12" t="s">
        <v>49</v>
      </c>
    </row>
    <row r="4" spans="1:14" ht="21" customHeight="1" x14ac:dyDescent="0.2">
      <c r="A4" s="3">
        <v>1</v>
      </c>
      <c r="B4" s="13" t="s">
        <v>15</v>
      </c>
      <c r="C4" s="14">
        <v>170</v>
      </c>
      <c r="D4" s="14" t="s">
        <v>45</v>
      </c>
      <c r="E4" s="26"/>
      <c r="F4" s="26"/>
      <c r="G4" s="21">
        <v>3641</v>
      </c>
      <c r="H4" s="33"/>
      <c r="I4" s="15">
        <f t="shared" ref="I4:I40" si="0">G4*H4</f>
        <v>0</v>
      </c>
    </row>
    <row r="5" spans="1:14" s="1" customFormat="1" ht="21" customHeight="1" x14ac:dyDescent="0.2">
      <c r="A5" s="4">
        <v>2</v>
      </c>
      <c r="B5" s="13" t="s">
        <v>16</v>
      </c>
      <c r="C5" s="14">
        <v>170</v>
      </c>
      <c r="D5" s="14" t="s">
        <v>45</v>
      </c>
      <c r="E5" s="26"/>
      <c r="F5" s="26"/>
      <c r="G5" s="21">
        <v>5078</v>
      </c>
      <c r="H5" s="33"/>
      <c r="I5" s="15">
        <f t="shared" si="0"/>
        <v>0</v>
      </c>
    </row>
    <row r="6" spans="1:14" ht="21" customHeight="1" x14ac:dyDescent="0.2">
      <c r="A6" s="3">
        <v>3</v>
      </c>
      <c r="B6" s="13" t="s">
        <v>17</v>
      </c>
      <c r="C6" s="14">
        <v>170</v>
      </c>
      <c r="D6" s="14" t="s">
        <v>45</v>
      </c>
      <c r="E6" s="26"/>
      <c r="F6" s="26"/>
      <c r="G6" s="21">
        <v>17153</v>
      </c>
      <c r="H6" s="33"/>
      <c r="I6" s="15">
        <f t="shared" si="0"/>
        <v>0</v>
      </c>
    </row>
    <row r="7" spans="1:14" ht="21" customHeight="1" x14ac:dyDescent="0.2">
      <c r="A7" s="3">
        <v>4</v>
      </c>
      <c r="B7" s="13" t="s">
        <v>18</v>
      </c>
      <c r="C7" s="14">
        <v>170</v>
      </c>
      <c r="D7" s="14" t="s">
        <v>45</v>
      </c>
      <c r="E7" s="26"/>
      <c r="F7" s="26"/>
      <c r="G7" s="21">
        <v>28133</v>
      </c>
      <c r="H7" s="33"/>
      <c r="I7" s="15">
        <f t="shared" si="0"/>
        <v>0</v>
      </c>
    </row>
    <row r="8" spans="1:14" ht="21" customHeight="1" x14ac:dyDescent="0.2">
      <c r="A8" s="3">
        <v>5</v>
      </c>
      <c r="B8" s="13" t="s">
        <v>13</v>
      </c>
      <c r="C8" s="14">
        <v>110</v>
      </c>
      <c r="D8" s="14" t="s">
        <v>11</v>
      </c>
      <c r="E8" s="26"/>
      <c r="F8" s="26"/>
      <c r="G8" s="21">
        <f>969+3600</f>
        <v>4569</v>
      </c>
      <c r="H8" s="33"/>
      <c r="I8" s="15">
        <f t="shared" si="0"/>
        <v>0</v>
      </c>
    </row>
    <row r="9" spans="1:14" ht="21" customHeight="1" x14ac:dyDescent="0.2">
      <c r="A9" s="3">
        <v>6</v>
      </c>
      <c r="B9" s="13" t="s">
        <v>19</v>
      </c>
      <c r="C9" s="14">
        <v>300</v>
      </c>
      <c r="D9" s="14" t="s">
        <v>1</v>
      </c>
      <c r="E9" s="26"/>
      <c r="F9" s="26"/>
      <c r="G9" s="21">
        <v>3648</v>
      </c>
      <c r="H9" s="33"/>
      <c r="I9" s="15">
        <f t="shared" si="0"/>
        <v>0</v>
      </c>
    </row>
    <row r="10" spans="1:14" ht="21" customHeight="1" x14ac:dyDescent="0.2">
      <c r="A10" s="3">
        <v>7</v>
      </c>
      <c r="B10" s="13" t="s">
        <v>20</v>
      </c>
      <c r="C10" s="14">
        <v>160</v>
      </c>
      <c r="D10" s="14" t="s">
        <v>5</v>
      </c>
      <c r="E10" s="26"/>
      <c r="F10" s="26"/>
      <c r="G10" s="21">
        <f>12810+15500</f>
        <v>28310</v>
      </c>
      <c r="H10" s="33"/>
      <c r="I10" s="15">
        <f t="shared" si="0"/>
        <v>0</v>
      </c>
    </row>
    <row r="11" spans="1:14" ht="21" customHeight="1" x14ac:dyDescent="0.2">
      <c r="A11" s="3">
        <v>8</v>
      </c>
      <c r="B11" s="13" t="s">
        <v>20</v>
      </c>
      <c r="C11" s="14">
        <v>290</v>
      </c>
      <c r="D11" s="14" t="s">
        <v>5</v>
      </c>
      <c r="E11" s="26"/>
      <c r="F11" s="26"/>
      <c r="G11" s="21">
        <v>9693</v>
      </c>
      <c r="H11" s="33"/>
      <c r="I11" s="15">
        <f t="shared" si="0"/>
        <v>0</v>
      </c>
    </row>
    <row r="12" spans="1:14" ht="21" customHeight="1" x14ac:dyDescent="0.2">
      <c r="A12" s="3">
        <v>9</v>
      </c>
      <c r="B12" s="13" t="s">
        <v>20</v>
      </c>
      <c r="C12" s="14">
        <v>300</v>
      </c>
      <c r="D12" s="14" t="s">
        <v>1</v>
      </c>
      <c r="E12" s="26"/>
      <c r="F12" s="26"/>
      <c r="G12" s="21">
        <v>4356</v>
      </c>
      <c r="H12" s="33"/>
      <c r="I12" s="15">
        <f t="shared" si="0"/>
        <v>0</v>
      </c>
    </row>
    <row r="13" spans="1:14" ht="21" customHeight="1" x14ac:dyDescent="0.2">
      <c r="A13" s="3">
        <v>10</v>
      </c>
      <c r="B13" s="13" t="s">
        <v>21</v>
      </c>
      <c r="C13" s="14">
        <v>300</v>
      </c>
      <c r="D13" s="14" t="s">
        <v>1</v>
      </c>
      <c r="E13" s="26"/>
      <c r="F13" s="26"/>
      <c r="G13" s="21">
        <v>1826</v>
      </c>
      <c r="H13" s="33"/>
      <c r="I13" s="15">
        <f t="shared" si="0"/>
        <v>0</v>
      </c>
    </row>
    <row r="14" spans="1:14" ht="21" customHeight="1" x14ac:dyDescent="0.2">
      <c r="A14" s="3">
        <v>11</v>
      </c>
      <c r="B14" s="13" t="s">
        <v>22</v>
      </c>
      <c r="C14" s="14">
        <v>300</v>
      </c>
      <c r="D14" s="14" t="s">
        <v>1</v>
      </c>
      <c r="E14" s="26"/>
      <c r="F14" s="26"/>
      <c r="G14" s="21">
        <v>130</v>
      </c>
      <c r="H14" s="33"/>
      <c r="I14" s="15">
        <f t="shared" si="0"/>
        <v>0</v>
      </c>
    </row>
    <row r="15" spans="1:14" ht="21" customHeight="1" x14ac:dyDescent="0.2">
      <c r="A15" s="3">
        <v>12</v>
      </c>
      <c r="B15" s="13" t="s">
        <v>23</v>
      </c>
      <c r="C15" s="14">
        <v>300</v>
      </c>
      <c r="D15" s="14" t="s">
        <v>1</v>
      </c>
      <c r="E15" s="26"/>
      <c r="F15" s="26"/>
      <c r="G15" s="21">
        <v>3059</v>
      </c>
      <c r="H15" s="33"/>
      <c r="I15" s="15">
        <f t="shared" si="0"/>
        <v>0</v>
      </c>
    </row>
    <row r="16" spans="1:14" ht="21" customHeight="1" x14ac:dyDescent="0.2">
      <c r="A16" s="3">
        <v>13</v>
      </c>
      <c r="B16" s="13" t="s">
        <v>24</v>
      </c>
      <c r="C16" s="14">
        <v>170</v>
      </c>
      <c r="D16" s="14" t="s">
        <v>3</v>
      </c>
      <c r="E16" s="26"/>
      <c r="F16" s="26"/>
      <c r="G16" s="21">
        <f>4633+9000</f>
        <v>13633</v>
      </c>
      <c r="H16" s="33"/>
      <c r="I16" s="15">
        <f t="shared" si="0"/>
        <v>0</v>
      </c>
      <c r="N16" s="23"/>
    </row>
    <row r="17" spans="1:9" ht="21" customHeight="1" x14ac:dyDescent="0.2">
      <c r="A17" s="3">
        <v>14</v>
      </c>
      <c r="B17" s="13" t="s">
        <v>24</v>
      </c>
      <c r="C17" s="14">
        <v>310</v>
      </c>
      <c r="D17" s="14" t="s">
        <v>3</v>
      </c>
      <c r="E17" s="26"/>
      <c r="F17" s="26"/>
      <c r="G17" s="21">
        <v>1833</v>
      </c>
      <c r="H17" s="33"/>
      <c r="I17" s="15">
        <f t="shared" si="0"/>
        <v>0</v>
      </c>
    </row>
    <row r="18" spans="1:9" ht="21" customHeight="1" x14ac:dyDescent="0.2">
      <c r="A18" s="3">
        <v>15</v>
      </c>
      <c r="B18" s="13" t="s">
        <v>24</v>
      </c>
      <c r="C18" s="14">
        <v>160</v>
      </c>
      <c r="D18" s="14" t="s">
        <v>0</v>
      </c>
      <c r="E18" s="26"/>
      <c r="F18" s="26"/>
      <c r="G18" s="21">
        <v>188</v>
      </c>
      <c r="H18" s="33"/>
      <c r="I18" s="15">
        <f t="shared" si="0"/>
        <v>0</v>
      </c>
    </row>
    <row r="19" spans="1:9" ht="21" customHeight="1" x14ac:dyDescent="0.2">
      <c r="A19" s="3">
        <v>16</v>
      </c>
      <c r="B19" s="13" t="s">
        <v>25</v>
      </c>
      <c r="C19" s="14">
        <v>160</v>
      </c>
      <c r="D19" s="14" t="s">
        <v>0</v>
      </c>
      <c r="E19" s="26"/>
      <c r="F19" s="26"/>
      <c r="G19" s="21">
        <v>25133</v>
      </c>
      <c r="H19" s="33"/>
      <c r="I19" s="15">
        <f t="shared" si="0"/>
        <v>0</v>
      </c>
    </row>
    <row r="20" spans="1:9" ht="21" customHeight="1" x14ac:dyDescent="0.2">
      <c r="A20" s="3">
        <v>17</v>
      </c>
      <c r="B20" s="13" t="s">
        <v>9</v>
      </c>
      <c r="C20" s="14">
        <v>131</v>
      </c>
      <c r="D20" s="14" t="s">
        <v>6</v>
      </c>
      <c r="E20" s="26"/>
      <c r="F20" s="31" t="s">
        <v>7</v>
      </c>
      <c r="G20" s="21">
        <v>46867</v>
      </c>
      <c r="H20" s="33"/>
      <c r="I20" s="15">
        <f t="shared" si="0"/>
        <v>0</v>
      </c>
    </row>
    <row r="21" spans="1:9" ht="21" customHeight="1" x14ac:dyDescent="0.2">
      <c r="A21" s="3">
        <v>18</v>
      </c>
      <c r="B21" s="13" t="s">
        <v>26</v>
      </c>
      <c r="C21" s="14">
        <v>300</v>
      </c>
      <c r="D21" s="14" t="s">
        <v>0</v>
      </c>
      <c r="E21" s="26"/>
      <c r="F21" s="26"/>
      <c r="G21" s="21">
        <v>150</v>
      </c>
      <c r="H21" s="33"/>
      <c r="I21" s="15">
        <f t="shared" si="0"/>
        <v>0</v>
      </c>
    </row>
    <row r="22" spans="1:9" ht="21" customHeight="1" x14ac:dyDescent="0.2">
      <c r="A22" s="3">
        <v>19</v>
      </c>
      <c r="B22" s="13" t="s">
        <v>27</v>
      </c>
      <c r="C22" s="14">
        <v>150</v>
      </c>
      <c r="D22" s="14" t="s">
        <v>0</v>
      </c>
      <c r="E22" s="26"/>
      <c r="F22" s="26"/>
      <c r="G22" s="21">
        <v>9648</v>
      </c>
      <c r="H22" s="33"/>
      <c r="I22" s="15">
        <f t="shared" si="0"/>
        <v>0</v>
      </c>
    </row>
    <row r="23" spans="1:9" ht="21" customHeight="1" x14ac:dyDescent="0.2">
      <c r="A23" s="3">
        <v>20</v>
      </c>
      <c r="B23" s="13" t="s">
        <v>28</v>
      </c>
      <c r="C23" s="14">
        <v>170</v>
      </c>
      <c r="D23" s="14" t="s">
        <v>4</v>
      </c>
      <c r="E23" s="26"/>
      <c r="F23" s="26"/>
      <c r="G23" s="21">
        <v>1702</v>
      </c>
      <c r="H23" s="33"/>
      <c r="I23" s="15">
        <f t="shared" si="0"/>
        <v>0</v>
      </c>
    </row>
    <row r="24" spans="1:9" ht="21" customHeight="1" x14ac:dyDescent="0.2">
      <c r="A24" s="3">
        <v>21</v>
      </c>
      <c r="B24" s="13" t="s">
        <v>29</v>
      </c>
      <c r="C24" s="14">
        <v>170</v>
      </c>
      <c r="D24" s="14" t="s">
        <v>4</v>
      </c>
      <c r="E24" s="26"/>
      <c r="F24" s="26"/>
      <c r="G24" s="21">
        <v>3126</v>
      </c>
      <c r="H24" s="33"/>
      <c r="I24" s="15">
        <f t="shared" si="0"/>
        <v>0</v>
      </c>
    </row>
    <row r="25" spans="1:9" ht="21" customHeight="1" x14ac:dyDescent="0.2">
      <c r="A25" s="3">
        <v>22</v>
      </c>
      <c r="B25" s="13" t="s">
        <v>14</v>
      </c>
      <c r="C25" s="14">
        <v>160</v>
      </c>
      <c r="D25" s="14" t="s">
        <v>0</v>
      </c>
      <c r="E25" s="26"/>
      <c r="F25" s="26"/>
      <c r="G25" s="21">
        <v>60</v>
      </c>
      <c r="H25" s="33"/>
      <c r="I25" s="15">
        <f t="shared" si="0"/>
        <v>0</v>
      </c>
    </row>
    <row r="26" spans="1:9" ht="21" customHeight="1" x14ac:dyDescent="0.2">
      <c r="A26" s="3">
        <v>23</v>
      </c>
      <c r="B26" s="13" t="s">
        <v>30</v>
      </c>
      <c r="C26" s="14">
        <v>455</v>
      </c>
      <c r="D26" s="14" t="s">
        <v>1</v>
      </c>
      <c r="E26" s="26"/>
      <c r="F26" s="26"/>
      <c r="G26" s="21">
        <v>194</v>
      </c>
      <c r="H26" s="33"/>
      <c r="I26" s="15">
        <f t="shared" si="0"/>
        <v>0</v>
      </c>
    </row>
    <row r="27" spans="1:9" ht="21" customHeight="1" x14ac:dyDescent="0.2">
      <c r="A27" s="3">
        <v>24</v>
      </c>
      <c r="B27" s="13" t="s">
        <v>10</v>
      </c>
      <c r="C27" s="14">
        <v>300</v>
      </c>
      <c r="D27" s="14" t="s">
        <v>1</v>
      </c>
      <c r="E27" s="26"/>
      <c r="F27" s="26"/>
      <c r="G27" s="21">
        <v>146</v>
      </c>
      <c r="H27" s="33"/>
      <c r="I27" s="15">
        <f t="shared" si="0"/>
        <v>0</v>
      </c>
    </row>
    <row r="28" spans="1:9" ht="21" customHeight="1" x14ac:dyDescent="0.2">
      <c r="A28" s="3">
        <v>25</v>
      </c>
      <c r="B28" s="13" t="s">
        <v>12</v>
      </c>
      <c r="C28" s="14">
        <v>110</v>
      </c>
      <c r="D28" s="14" t="s">
        <v>11</v>
      </c>
      <c r="E28" s="26"/>
      <c r="F28" s="26"/>
      <c r="G28" s="21">
        <f>1378+6900</f>
        <v>8278</v>
      </c>
      <c r="H28" s="33"/>
      <c r="I28" s="15">
        <f t="shared" si="0"/>
        <v>0</v>
      </c>
    </row>
    <row r="29" spans="1:9" ht="21" customHeight="1" x14ac:dyDescent="0.2">
      <c r="A29" s="3">
        <v>26</v>
      </c>
      <c r="B29" s="13" t="s">
        <v>31</v>
      </c>
      <c r="C29" s="14">
        <v>170</v>
      </c>
      <c r="D29" s="14" t="s">
        <v>4</v>
      </c>
      <c r="E29" s="26"/>
      <c r="F29" s="26"/>
      <c r="G29" s="21">
        <v>724</v>
      </c>
      <c r="H29" s="33"/>
      <c r="I29" s="15">
        <f t="shared" si="0"/>
        <v>0</v>
      </c>
    </row>
    <row r="30" spans="1:9" ht="21" customHeight="1" x14ac:dyDescent="0.2">
      <c r="A30" s="3">
        <v>27</v>
      </c>
      <c r="B30" s="13" t="s">
        <v>32</v>
      </c>
      <c r="C30" s="14">
        <v>170</v>
      </c>
      <c r="D30" s="14" t="s">
        <v>4</v>
      </c>
      <c r="E30" s="26"/>
      <c r="F30" s="26"/>
      <c r="G30" s="21">
        <v>738</v>
      </c>
      <c r="H30" s="33"/>
      <c r="I30" s="15">
        <f t="shared" si="0"/>
        <v>0</v>
      </c>
    </row>
    <row r="31" spans="1:9" ht="21" customHeight="1" x14ac:dyDescent="0.2">
      <c r="A31" s="3">
        <v>28</v>
      </c>
      <c r="B31" s="13" t="s">
        <v>33</v>
      </c>
      <c r="C31" s="14">
        <v>170</v>
      </c>
      <c r="D31" s="14" t="s">
        <v>4</v>
      </c>
      <c r="E31" s="26"/>
      <c r="F31" s="31" t="s">
        <v>34</v>
      </c>
      <c r="G31" s="21">
        <v>2196</v>
      </c>
      <c r="H31" s="33"/>
      <c r="I31" s="15">
        <f t="shared" si="0"/>
        <v>0</v>
      </c>
    </row>
    <row r="32" spans="1:9" ht="21" customHeight="1" x14ac:dyDescent="0.2">
      <c r="A32" s="3">
        <v>29</v>
      </c>
      <c r="B32" s="13" t="s">
        <v>35</v>
      </c>
      <c r="C32" s="14">
        <v>300</v>
      </c>
      <c r="D32" s="14" t="s">
        <v>2</v>
      </c>
      <c r="E32" s="26"/>
      <c r="F32" s="26"/>
      <c r="G32" s="21">
        <v>97</v>
      </c>
      <c r="H32" s="33"/>
      <c r="I32" s="15">
        <f t="shared" si="0"/>
        <v>0</v>
      </c>
    </row>
    <row r="33" spans="1:9" ht="21" customHeight="1" x14ac:dyDescent="0.2">
      <c r="A33" s="3">
        <v>30</v>
      </c>
      <c r="B33" s="13" t="s">
        <v>36</v>
      </c>
      <c r="C33" s="14">
        <v>300</v>
      </c>
      <c r="D33" s="14" t="s">
        <v>1</v>
      </c>
      <c r="E33" s="26"/>
      <c r="F33" s="26"/>
      <c r="G33" s="21">
        <v>161</v>
      </c>
      <c r="H33" s="33"/>
      <c r="I33" s="15">
        <f t="shared" si="0"/>
        <v>0</v>
      </c>
    </row>
    <row r="34" spans="1:9" ht="21" customHeight="1" x14ac:dyDescent="0.2">
      <c r="A34" s="3">
        <v>31</v>
      </c>
      <c r="B34" s="13" t="s">
        <v>37</v>
      </c>
      <c r="C34" s="14">
        <v>300</v>
      </c>
      <c r="D34" s="14" t="s">
        <v>2</v>
      </c>
      <c r="E34" s="26"/>
      <c r="F34" s="26"/>
      <c r="G34" s="21">
        <v>25</v>
      </c>
      <c r="H34" s="33"/>
      <c r="I34" s="15">
        <f t="shared" si="0"/>
        <v>0</v>
      </c>
    </row>
    <row r="35" spans="1:9" ht="21" customHeight="1" x14ac:dyDescent="0.2">
      <c r="A35" s="3">
        <v>32</v>
      </c>
      <c r="B35" s="13" t="s">
        <v>38</v>
      </c>
      <c r="C35" s="14">
        <v>300</v>
      </c>
      <c r="D35" s="14" t="s">
        <v>1</v>
      </c>
      <c r="E35" s="26"/>
      <c r="F35" s="26"/>
      <c r="G35" s="21">
        <v>1843</v>
      </c>
      <c r="H35" s="33"/>
      <c r="I35" s="15">
        <f t="shared" si="0"/>
        <v>0</v>
      </c>
    </row>
    <row r="36" spans="1:9" ht="21" customHeight="1" x14ac:dyDescent="0.2">
      <c r="A36" s="3">
        <v>33</v>
      </c>
      <c r="B36" s="13" t="s">
        <v>39</v>
      </c>
      <c r="C36" s="14">
        <v>300</v>
      </c>
      <c r="D36" s="14" t="s">
        <v>1</v>
      </c>
      <c r="E36" s="26"/>
      <c r="F36" s="26"/>
      <c r="G36" s="21">
        <v>854</v>
      </c>
      <c r="H36" s="33"/>
      <c r="I36" s="15">
        <f t="shared" si="0"/>
        <v>0</v>
      </c>
    </row>
    <row r="37" spans="1:9" ht="21" customHeight="1" x14ac:dyDescent="0.2">
      <c r="A37" s="3">
        <v>34</v>
      </c>
      <c r="B37" s="13" t="s">
        <v>40</v>
      </c>
      <c r="C37" s="14">
        <v>300</v>
      </c>
      <c r="D37" s="14" t="s">
        <v>0</v>
      </c>
      <c r="E37" s="26"/>
      <c r="F37" s="26"/>
      <c r="G37" s="21">
        <v>236</v>
      </c>
      <c r="H37" s="33"/>
      <c r="I37" s="15">
        <f t="shared" si="0"/>
        <v>0</v>
      </c>
    </row>
    <row r="38" spans="1:9" ht="21" customHeight="1" x14ac:dyDescent="0.2">
      <c r="A38" s="3">
        <v>35</v>
      </c>
      <c r="B38" s="16" t="s">
        <v>42</v>
      </c>
      <c r="C38" s="17">
        <v>500</v>
      </c>
      <c r="D38" s="17" t="s">
        <v>41</v>
      </c>
      <c r="E38" s="27"/>
      <c r="F38" s="32"/>
      <c r="G38" s="22">
        <v>450</v>
      </c>
      <c r="H38" s="32"/>
      <c r="I38" s="15">
        <f t="shared" si="0"/>
        <v>0</v>
      </c>
    </row>
    <row r="39" spans="1:9" ht="21" customHeight="1" x14ac:dyDescent="0.2">
      <c r="A39" s="3">
        <v>36</v>
      </c>
      <c r="B39" s="16" t="s">
        <v>43</v>
      </c>
      <c r="C39" s="17">
        <v>500</v>
      </c>
      <c r="D39" s="17" t="s">
        <v>41</v>
      </c>
      <c r="E39" s="27"/>
      <c r="F39" s="32"/>
      <c r="G39" s="21">
        <v>1650</v>
      </c>
      <c r="H39" s="32"/>
      <c r="I39" s="15">
        <f t="shared" si="0"/>
        <v>0</v>
      </c>
    </row>
    <row r="40" spans="1:9" ht="21" customHeight="1" x14ac:dyDescent="0.2">
      <c r="A40" s="3">
        <v>37</v>
      </c>
      <c r="B40" s="16" t="s">
        <v>44</v>
      </c>
      <c r="C40" s="17">
        <v>500</v>
      </c>
      <c r="D40" s="17" t="s">
        <v>41</v>
      </c>
      <c r="E40" s="27"/>
      <c r="F40" s="32"/>
      <c r="G40" s="21">
        <v>1650</v>
      </c>
      <c r="H40" s="32"/>
      <c r="I40" s="15">
        <f t="shared" si="0"/>
        <v>0</v>
      </c>
    </row>
    <row r="41" spans="1:9" ht="22.5" customHeight="1" thickBot="1" x14ac:dyDescent="0.4">
      <c r="B41" s="18"/>
      <c r="C41" s="19"/>
      <c r="D41" s="19"/>
      <c r="E41" s="28"/>
      <c r="F41" s="28"/>
      <c r="G41" s="19"/>
      <c r="H41" s="28"/>
      <c r="I41" s="20">
        <f>SUM(I4:I40)</f>
        <v>0</v>
      </c>
    </row>
    <row r="42" spans="1:9" ht="13.5" thickTop="1" x14ac:dyDescent="0.2">
      <c r="A42" s="3"/>
      <c r="H42" s="23"/>
    </row>
  </sheetData>
  <sheetProtection password="D9EA" sheet="1"/>
  <mergeCells count="1">
    <mergeCell ref="B1:I1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M.Sokolowski</dc:creator>
  <cp:lastModifiedBy>Sz.Jasinski</cp:lastModifiedBy>
  <cp:lastPrinted>2019-09-17T08:00:35Z</cp:lastPrinted>
  <dcterms:created xsi:type="dcterms:W3CDTF">2019-09-09T09:46:49Z</dcterms:created>
  <dcterms:modified xsi:type="dcterms:W3CDTF">2019-09-20T08:52:33Z</dcterms:modified>
</cp:coreProperties>
</file>