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PALIK\przetargi\papierosy\"/>
    </mc:Choice>
  </mc:AlternateContent>
  <bookViews>
    <workbookView xWindow="0" yWindow="0" windowWidth="23040" windowHeight="9084"/>
  </bookViews>
  <sheets>
    <sheet name="Arkusz1" sheetId="1" r:id="rId1"/>
  </sheets>
  <definedNames>
    <definedName name="_xlnm.Print_Area" localSheetId="0">Arkusz1!$A$1:$I$139</definedName>
  </definedName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I39" i="1" l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6" i="1"/>
  <c r="I6" i="1" s="1"/>
  <c r="I140" i="1" s="1"/>
  <c r="G7" i="1"/>
  <c r="H7" i="1" s="1"/>
  <c r="I7" i="1" s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</calcChain>
</file>

<file path=xl/sharedStrings.xml><?xml version="1.0" encoding="utf-8"?>
<sst xmlns="http://schemas.openxmlformats.org/spreadsheetml/2006/main" count="281" uniqueCount="148">
  <si>
    <t>ASORTYMENT</t>
  </si>
  <si>
    <t>CAMEL BLUE</t>
  </si>
  <si>
    <t>CAMEL FILTERS</t>
  </si>
  <si>
    <t>CHESTERFIELD BLUE</t>
  </si>
  <si>
    <t>CHESTERFIELD MINT</t>
  </si>
  <si>
    <t>L&amp;M LINK BLUE</t>
  </si>
  <si>
    <t>L&amp;M LINK MENTHOL</t>
  </si>
  <si>
    <t>L&amp;M MENTOL</t>
  </si>
  <si>
    <t>L&amp;M RED</t>
  </si>
  <si>
    <t>L&amp;M BLUE</t>
  </si>
  <si>
    <t>L&amp;M FORWARD</t>
  </si>
  <si>
    <t>L&amp;M SILVER</t>
  </si>
  <si>
    <t>LD RED</t>
  </si>
  <si>
    <t>LD BLUE</t>
  </si>
  <si>
    <t>LD MENTOL</t>
  </si>
  <si>
    <t>LD SLIM BLUE</t>
  </si>
  <si>
    <t>LD SLIM MENTOL</t>
  </si>
  <si>
    <t>MARLBORO GOLD</t>
  </si>
  <si>
    <t>MOCNE 20</t>
  </si>
  <si>
    <t>NEVADA BLUE</t>
  </si>
  <si>
    <t>PALL MALL SUPERSLIMS BLUE</t>
  </si>
  <si>
    <t>RGD</t>
  </si>
  <si>
    <t>SZACUNKOWA ILOŚĆ W OKRESIE 24 m-cy</t>
  </si>
  <si>
    <t>PALL MALL SUPERSLIMS MINT</t>
  </si>
  <si>
    <t xml:space="preserve">RGD PINK </t>
  </si>
  <si>
    <t xml:space="preserve">ROTHMANS CLASSIC FILTER  BLUE </t>
  </si>
  <si>
    <t xml:space="preserve">WEST SILVER </t>
  </si>
  <si>
    <t xml:space="preserve">WEST ICE </t>
  </si>
  <si>
    <t>NEVADA ORIGINAL</t>
  </si>
  <si>
    <t>P&amp;S BLACK</t>
  </si>
  <si>
    <t>P&amp;S GOLD</t>
  </si>
  <si>
    <t>PALL MALL 24 POCKET BLUE</t>
  </si>
  <si>
    <t>Załącznik nr 3.1. do Formularza Ofertowego</t>
  </si>
  <si>
    <t xml:space="preserve">JEDNOSTKA MIARY </t>
  </si>
  <si>
    <t>CAMEL AUTHENTIC</t>
  </si>
  <si>
    <t>1 paczka</t>
  </si>
  <si>
    <t>CAMEL BLUE SUPER LINE</t>
  </si>
  <si>
    <t>CAMEL GREEN SUPER LINE</t>
  </si>
  <si>
    <t>CARO BLUE</t>
  </si>
  <si>
    <t>CARO RED</t>
  </si>
  <si>
    <t xml:space="preserve">CHESTERFIELD RED </t>
  </si>
  <si>
    <t>CHESTERFIELD RED 100</t>
  </si>
  <si>
    <t>CHESTERFIELD BLUE 100</t>
  </si>
  <si>
    <t>CHESTERFIELD CAPSULE</t>
  </si>
  <si>
    <t>CHESTERFIELD CAPSULE SSL</t>
  </si>
  <si>
    <t>CHESTERFIELD BLUE LINE SSL</t>
  </si>
  <si>
    <t>CHESTERFIELD MINT LINE 100 SSL</t>
  </si>
  <si>
    <t>CORSET BRISE GREEN SUPERSLIM</t>
  </si>
  <si>
    <t>CORSET BRISE GREEN</t>
  </si>
  <si>
    <t>CORSET DEUX KAPSUŁKA</t>
  </si>
  <si>
    <t>CORSET DEUX KAPSUŁKA SUPERSLIM</t>
  </si>
  <si>
    <t>CORSET MAUVE VIOLET</t>
  </si>
  <si>
    <t>DAVIDOFF CLASSIC</t>
  </si>
  <si>
    <t>DAVIDOFF GOLD</t>
  </si>
  <si>
    <t>DAVIDOFF GOLD S-LINE</t>
  </si>
  <si>
    <t>JA III SOBIESKI PREMIUM BŁĘKITNY</t>
  </si>
  <si>
    <t>JA III SOBIESKI PREMIUM CZERWONY</t>
  </si>
  <si>
    <t>JA III SOBIESKI PREMIUM NIEBIESKI</t>
  </si>
  <si>
    <t>L&amp;M LINK BRIGHT BLUE</t>
  </si>
  <si>
    <t>L&amp;M LINK BRIGHT GREEN</t>
  </si>
  <si>
    <t>L&amp;M LINK EASY STIX MINT</t>
  </si>
  <si>
    <t>L&amp;M LINK RED</t>
  </si>
  <si>
    <t>L&amp;M LINK SENSE</t>
  </si>
  <si>
    <t xml:space="preserve">L&amp;M LINK FORWARD </t>
  </si>
  <si>
    <t>LD BLUE LINE</t>
  </si>
  <si>
    <t>LD GREEN</t>
  </si>
  <si>
    <t>LD GREEN LINE</t>
  </si>
  <si>
    <t>LD GREEN SUPER SLIM</t>
  </si>
  <si>
    <t>LD SUPER SLIM PINK</t>
  </si>
  <si>
    <t>LD SILVER</t>
  </si>
  <si>
    <t>LD SUPER LINE OPTION GREEN</t>
  </si>
  <si>
    <t>LD SUPER SLIMS BLUE</t>
  </si>
  <si>
    <t>LD SUPER SLIMS OPTION FRESH</t>
  </si>
  <si>
    <t>LUCKY STRIKE 22 BLUE</t>
  </si>
  <si>
    <t>LUCKY STRIKE 22 RED</t>
  </si>
  <si>
    <t>MARLBORO RED</t>
  </si>
  <si>
    <t>MARLBORO GOLD SOFT</t>
  </si>
  <si>
    <t>MARLBORO 100 GOLD</t>
  </si>
  <si>
    <t>MARLBORO FUSE BEYOND</t>
  </si>
  <si>
    <t>MARLBORO ICE BLAST</t>
  </si>
  <si>
    <t>MARLBORO MENTHOL</t>
  </si>
  <si>
    <t>MARLBORO MICRO BEYOND 100 SSL</t>
  </si>
  <si>
    <t>MARLBORO MICRO BEYOND MINT 100 SSL</t>
  </si>
  <si>
    <t>MARLBORO MICRO BEYOND GOLD 100 SSL</t>
  </si>
  <si>
    <t>MARLBORO SILVER</t>
  </si>
  <si>
    <t>MARLBORO SOFT</t>
  </si>
  <si>
    <t>MARS BLUE</t>
  </si>
  <si>
    <t>MOCNE JASNE</t>
  </si>
  <si>
    <t xml:space="preserve">PALL MALL BLUE </t>
  </si>
  <si>
    <t>PALL MALL GREEN</t>
  </si>
  <si>
    <t>PALL MALL  FLOW MENTHOL</t>
  </si>
  <si>
    <t>PALL MALL  FLOW RED</t>
  </si>
  <si>
    <t>PALL MALL  FLOW SILVER</t>
  </si>
  <si>
    <t>PALL MALL  FLOW BLUE</t>
  </si>
  <si>
    <t>PALL MALL 24 POCKET GREEN</t>
  </si>
  <si>
    <t>PALL MALL 24 POCKET RED</t>
  </si>
  <si>
    <t>PALL MALL 40 POCKET BLUE</t>
  </si>
  <si>
    <t>PALL MALL 40 POCKET RED</t>
  </si>
  <si>
    <t>PALL MALL LONG BRI BLUE SSL</t>
  </si>
  <si>
    <t>PALL MALL LONG BRI GREEN SSL</t>
  </si>
  <si>
    <t>P&amp;S BLUE 28</t>
  </si>
  <si>
    <t>P&amp;S BLUE 22</t>
  </si>
  <si>
    <t xml:space="preserve">P&amp;S BLUE </t>
  </si>
  <si>
    <t>P&amp;S BLUE 100</t>
  </si>
  <si>
    <t>P&amp;S BLUE SUPER SLIM</t>
  </si>
  <si>
    <t>P&amp;S RED 28</t>
  </si>
  <si>
    <t>P&amp;S RED 100</t>
  </si>
  <si>
    <t>P&amp;S RED 22</t>
  </si>
  <si>
    <t xml:space="preserve">P&amp;S RED </t>
  </si>
  <si>
    <t>P&amp;S GREEN</t>
  </si>
  <si>
    <t>P&amp;S GREEN 22</t>
  </si>
  <si>
    <t>P&amp;S GREEN SUPER SLIM</t>
  </si>
  <si>
    <t>P&amp;S BLACK 100</t>
  </si>
  <si>
    <t>P&amp;S GOLD 100</t>
  </si>
  <si>
    <t xml:space="preserve">R1 </t>
  </si>
  <si>
    <t>R1 SL-LINE</t>
  </si>
  <si>
    <t xml:space="preserve">ROTHMANS BLUE </t>
  </si>
  <si>
    <t>ROTHMANS BLUE 100</t>
  </si>
  <si>
    <t>ROTHMANS  RED</t>
  </si>
  <si>
    <t>ROTHMANS  RED 100</t>
  </si>
  <si>
    <t>ROTHMANS CAPSULE</t>
  </si>
  <si>
    <t>TENESSIE GOLD</t>
  </si>
  <si>
    <t>TENESSIE MENTHOL</t>
  </si>
  <si>
    <t>TENESSIE RED</t>
  </si>
  <si>
    <t>VOGUE CAPS BLUE</t>
  </si>
  <si>
    <t>VOGUE CAPS LILAS</t>
  </si>
  <si>
    <t>VOGUE CAPS VERTE</t>
  </si>
  <si>
    <t>VOGUE CAPS VERTE BLANC</t>
  </si>
  <si>
    <t>WEST SILVER 100</t>
  </si>
  <si>
    <t>WEST RED</t>
  </si>
  <si>
    <t>WEST RED 100</t>
  </si>
  <si>
    <t>WINSTON BLUE 100</t>
  </si>
  <si>
    <t>WINSTON BLUE SSL</t>
  </si>
  <si>
    <t>WINSTON GREEN 100</t>
  </si>
  <si>
    <t>WINSTON GREEN SSL</t>
  </si>
  <si>
    <t>WINSTON RED</t>
  </si>
  <si>
    <t>WINSTON RED 100</t>
  </si>
  <si>
    <t xml:space="preserve">WINSTON OPTION </t>
  </si>
  <si>
    <t>WINSTON OPTION SSL</t>
  </si>
  <si>
    <r>
      <t>CENA</t>
    </r>
    <r>
      <rPr>
        <b/>
        <sz val="10"/>
        <rFont val="Calibri"/>
        <family val="2"/>
        <charset val="238"/>
      </rPr>
      <t xml:space="preserve"> BRUTTO</t>
    </r>
    <r>
      <rPr>
        <b/>
        <sz val="10"/>
        <color indexed="8"/>
        <rFont val="Calibri"/>
        <family val="2"/>
        <charset val="238"/>
      </rPr>
      <t xml:space="preserve"> PO UPUŚCIE</t>
    </r>
  </si>
  <si>
    <r>
      <t>CENA</t>
    </r>
    <r>
      <rPr>
        <b/>
        <sz val="10"/>
        <color rgb="FFFF000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NETTO</t>
    </r>
    <r>
      <rPr>
        <b/>
        <sz val="10"/>
        <color indexed="8"/>
        <rFont val="Calibri"/>
        <family val="2"/>
        <charset val="238"/>
      </rPr>
      <t xml:space="preserve"> PO UPUŚCIE</t>
    </r>
  </si>
  <si>
    <t>LICZBA SZTUK 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PACZCE</t>
  </si>
  <si>
    <t>RAZEM</t>
  </si>
  <si>
    <r>
      <t xml:space="preserve">CENA </t>
    </r>
    <r>
      <rPr>
        <b/>
        <sz val="10"/>
        <rFont val="Calibri"/>
        <family val="2"/>
        <charset val="238"/>
      </rPr>
      <t>BRUTTO</t>
    </r>
    <r>
      <rPr>
        <b/>
        <sz val="10"/>
        <color indexed="8"/>
        <rFont val="Calibri"/>
        <family val="2"/>
        <charset val="238"/>
      </rPr>
      <t xml:space="preserve"> JEDNOSTKOWA NADRUKOWANA NA PACZCE PAPIEROSÓW PRZEZ PRODUCENTA NA DZIEŃ  16.07.2018r.</t>
    </r>
  </si>
  <si>
    <t>WARTOŚĆ NETTO W SKALI 24 M-CY                            ( 4 x 8)</t>
  </si>
  <si>
    <t>UPUST w % LICZONY OD CENY BRUTTO NADRUKOWANEJ NA PACZCE*</t>
  </si>
  <si>
    <t xml:space="preserve">* Wykonawca zobowiązany jest do wypełnienia wszystkich wierszy w kolumnie nr 6. Nieuzupełnienie powyższych wierszy skutkować będzie odrzuceniem ofert przez Zamawiającego. </t>
  </si>
  <si>
    <t>Cena paczki papierosów po rabacie musi być niższa niż cena nadrukowana na paczce papierosów.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</si>
</sst>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topLeftCell="A123" zoomScale="90" zoomScaleNormal="90" workbookViewId="0">
      <selection activeCell="A144" sqref="A144"/>
    </sheetView>
  </sheetViews>
  <sheetFormatPr defaultRowHeight="14.4" x14ac:dyDescent="0.3"/>
  <cols>
    <col min="1" max="1" width="35.5546875" style="2" customWidth="1"/>
    <col min="2" max="2" width="12.44140625" style="2" customWidth="1"/>
    <col min="3" max="3" width="13.33203125" style="2" customWidth="1"/>
    <col min="4" max="4" width="18.6640625" style="2" customWidth="1"/>
    <col min="5" max="5" width="29.44140625" style="12" customWidth="1"/>
    <col min="6" max="6" width="20" style="2" customWidth="1"/>
    <col min="7" max="7" width="18" style="2" customWidth="1"/>
    <col min="8" max="8" width="17.33203125" style="2" customWidth="1"/>
    <col min="9" max="9" width="20" style="2" customWidth="1"/>
    <col min="10" max="16384" width="8.88671875" style="2"/>
  </cols>
  <sheetData>
    <row r="1" spans="1:9" ht="15.6" x14ac:dyDescent="0.3">
      <c r="A1" s="1" t="s">
        <v>32</v>
      </c>
      <c r="D1" s="3"/>
    </row>
    <row r="4" spans="1:9" ht="66" customHeight="1" x14ac:dyDescent="0.3">
      <c r="A4" s="4" t="s">
        <v>0</v>
      </c>
      <c r="B4" s="5" t="s">
        <v>33</v>
      </c>
      <c r="C4" s="6" t="s">
        <v>141</v>
      </c>
      <c r="D4" s="5" t="s">
        <v>22</v>
      </c>
      <c r="E4" s="13" t="s">
        <v>143</v>
      </c>
      <c r="F4" s="5" t="s">
        <v>145</v>
      </c>
      <c r="G4" s="5" t="s">
        <v>139</v>
      </c>
      <c r="H4" s="5" t="s">
        <v>140</v>
      </c>
      <c r="I4" s="5" t="s">
        <v>144</v>
      </c>
    </row>
    <row r="5" spans="1:9" x14ac:dyDescent="0.3">
      <c r="A5" s="6">
        <v>1</v>
      </c>
      <c r="B5" s="6">
        <v>2</v>
      </c>
      <c r="C5" s="6">
        <v>3</v>
      </c>
      <c r="D5" s="6">
        <v>4</v>
      </c>
      <c r="E5" s="14">
        <v>5</v>
      </c>
      <c r="F5" s="6">
        <v>6</v>
      </c>
      <c r="G5" s="6">
        <v>7</v>
      </c>
      <c r="H5" s="6">
        <v>8</v>
      </c>
      <c r="I5" s="6">
        <v>9</v>
      </c>
    </row>
    <row r="6" spans="1:9" x14ac:dyDescent="0.3">
      <c r="A6" s="7" t="s">
        <v>34</v>
      </c>
      <c r="B6" s="8" t="s">
        <v>35</v>
      </c>
      <c r="C6" s="9">
        <v>20</v>
      </c>
      <c r="D6" s="9">
        <v>400</v>
      </c>
      <c r="E6" s="15">
        <v>13.99</v>
      </c>
      <c r="F6" s="20"/>
      <c r="G6" s="17">
        <f>E6-(E6*F6%)</f>
        <v>13.99</v>
      </c>
      <c r="H6" s="18">
        <f>G6/1.23</f>
        <v>11.373983739837399</v>
      </c>
      <c r="I6" s="18">
        <f>PRODUCT(D6,H6)</f>
        <v>4549.5934959349597</v>
      </c>
    </row>
    <row r="7" spans="1:9" x14ac:dyDescent="0.3">
      <c r="A7" s="7" t="s">
        <v>1</v>
      </c>
      <c r="B7" s="8" t="s">
        <v>35</v>
      </c>
      <c r="C7" s="9">
        <v>20</v>
      </c>
      <c r="D7" s="10">
        <v>400</v>
      </c>
      <c r="E7" s="15">
        <v>15.3</v>
      </c>
      <c r="F7" s="20"/>
      <c r="G7" s="17">
        <f t="shared" ref="G7:G70" si="0">E7-(E7*F7%)</f>
        <v>15.3</v>
      </c>
      <c r="H7" s="18">
        <f t="shared" ref="H7:H70" si="1">G7/1.23</f>
        <v>12.439024390243903</v>
      </c>
      <c r="I7" s="18">
        <f t="shared" ref="I7:I70" si="2">PRODUCT(D7,H7)</f>
        <v>4975.6097560975613</v>
      </c>
    </row>
    <row r="8" spans="1:9" x14ac:dyDescent="0.3">
      <c r="A8" s="7" t="s">
        <v>36</v>
      </c>
      <c r="B8" s="8" t="s">
        <v>35</v>
      </c>
      <c r="C8" s="9">
        <v>20</v>
      </c>
      <c r="D8" s="10">
        <v>400</v>
      </c>
      <c r="E8" s="15">
        <v>13.99</v>
      </c>
      <c r="F8" s="20"/>
      <c r="G8" s="17">
        <f t="shared" si="0"/>
        <v>13.99</v>
      </c>
      <c r="H8" s="18">
        <f t="shared" si="1"/>
        <v>11.373983739837399</v>
      </c>
      <c r="I8" s="18">
        <f t="shared" si="2"/>
        <v>4549.5934959349597</v>
      </c>
    </row>
    <row r="9" spans="1:9" x14ac:dyDescent="0.3">
      <c r="A9" s="7" t="s">
        <v>2</v>
      </c>
      <c r="B9" s="8" t="s">
        <v>35</v>
      </c>
      <c r="C9" s="9">
        <v>20</v>
      </c>
      <c r="D9" s="10">
        <v>1500</v>
      </c>
      <c r="E9" s="15">
        <v>15.3</v>
      </c>
      <c r="F9" s="20"/>
      <c r="G9" s="17">
        <f t="shared" si="0"/>
        <v>15.3</v>
      </c>
      <c r="H9" s="18">
        <f t="shared" si="1"/>
        <v>12.439024390243903</v>
      </c>
      <c r="I9" s="18">
        <f t="shared" si="2"/>
        <v>18658.536585365855</v>
      </c>
    </row>
    <row r="10" spans="1:9" x14ac:dyDescent="0.3">
      <c r="A10" s="7" t="s">
        <v>37</v>
      </c>
      <c r="B10" s="8" t="s">
        <v>35</v>
      </c>
      <c r="C10" s="9">
        <v>20</v>
      </c>
      <c r="D10" s="10">
        <v>400</v>
      </c>
      <c r="E10" s="15">
        <v>13.99</v>
      </c>
      <c r="F10" s="20"/>
      <c r="G10" s="17">
        <f t="shared" si="0"/>
        <v>13.99</v>
      </c>
      <c r="H10" s="18">
        <f t="shared" si="1"/>
        <v>11.373983739837399</v>
      </c>
      <c r="I10" s="18">
        <f t="shared" si="2"/>
        <v>4549.5934959349597</v>
      </c>
    </row>
    <row r="11" spans="1:9" x14ac:dyDescent="0.3">
      <c r="A11" s="7" t="s">
        <v>38</v>
      </c>
      <c r="B11" s="8" t="s">
        <v>35</v>
      </c>
      <c r="C11" s="9">
        <v>20</v>
      </c>
      <c r="D11" s="10">
        <v>400</v>
      </c>
      <c r="E11" s="15">
        <v>14.4</v>
      </c>
      <c r="F11" s="20"/>
      <c r="G11" s="17">
        <f t="shared" si="0"/>
        <v>14.4</v>
      </c>
      <c r="H11" s="18">
        <f t="shared" si="1"/>
        <v>11.707317073170731</v>
      </c>
      <c r="I11" s="18">
        <f t="shared" si="2"/>
        <v>4682.9268292682927</v>
      </c>
    </row>
    <row r="12" spans="1:9" x14ac:dyDescent="0.3">
      <c r="A12" s="7" t="s">
        <v>39</v>
      </c>
      <c r="B12" s="8" t="s">
        <v>35</v>
      </c>
      <c r="C12" s="9">
        <v>20</v>
      </c>
      <c r="D12" s="10">
        <v>400</v>
      </c>
      <c r="E12" s="15">
        <v>14.4</v>
      </c>
      <c r="F12" s="20"/>
      <c r="G12" s="17">
        <f t="shared" si="0"/>
        <v>14.4</v>
      </c>
      <c r="H12" s="18">
        <f t="shared" si="1"/>
        <v>11.707317073170731</v>
      </c>
      <c r="I12" s="18">
        <f t="shared" si="2"/>
        <v>4682.9268292682927</v>
      </c>
    </row>
    <row r="13" spans="1:9" x14ac:dyDescent="0.3">
      <c r="A13" s="7" t="s">
        <v>40</v>
      </c>
      <c r="B13" s="8" t="s">
        <v>35</v>
      </c>
      <c r="C13" s="8">
        <v>20</v>
      </c>
      <c r="D13" s="10">
        <v>1000</v>
      </c>
      <c r="E13" s="15">
        <v>13.99</v>
      </c>
      <c r="F13" s="20"/>
      <c r="G13" s="17">
        <f t="shared" si="0"/>
        <v>13.99</v>
      </c>
      <c r="H13" s="18">
        <f t="shared" si="1"/>
        <v>11.373983739837399</v>
      </c>
      <c r="I13" s="18">
        <f t="shared" si="2"/>
        <v>11373.9837398374</v>
      </c>
    </row>
    <row r="14" spans="1:9" x14ac:dyDescent="0.3">
      <c r="A14" s="7" t="s">
        <v>41</v>
      </c>
      <c r="B14" s="8" t="s">
        <v>35</v>
      </c>
      <c r="C14" s="8">
        <v>20</v>
      </c>
      <c r="D14" s="10">
        <v>500</v>
      </c>
      <c r="E14" s="15">
        <v>12.99</v>
      </c>
      <c r="F14" s="20"/>
      <c r="G14" s="17">
        <f t="shared" si="0"/>
        <v>12.99</v>
      </c>
      <c r="H14" s="18">
        <f t="shared" si="1"/>
        <v>10.560975609756097</v>
      </c>
      <c r="I14" s="18">
        <f t="shared" si="2"/>
        <v>5280.4878048780483</v>
      </c>
    </row>
    <row r="15" spans="1:9" x14ac:dyDescent="0.3">
      <c r="A15" s="7" t="s">
        <v>3</v>
      </c>
      <c r="B15" s="8" t="s">
        <v>35</v>
      </c>
      <c r="C15" s="8">
        <v>20</v>
      </c>
      <c r="D15" s="10">
        <v>1500</v>
      </c>
      <c r="E15" s="15">
        <v>13.99</v>
      </c>
      <c r="F15" s="20"/>
      <c r="G15" s="17">
        <f t="shared" si="0"/>
        <v>13.99</v>
      </c>
      <c r="H15" s="18">
        <f t="shared" si="1"/>
        <v>11.373983739837399</v>
      </c>
      <c r="I15" s="18">
        <f t="shared" si="2"/>
        <v>17060.9756097561</v>
      </c>
    </row>
    <row r="16" spans="1:9" x14ac:dyDescent="0.3">
      <c r="A16" s="7" t="s">
        <v>42</v>
      </c>
      <c r="B16" s="8" t="s">
        <v>35</v>
      </c>
      <c r="C16" s="8">
        <v>20</v>
      </c>
      <c r="D16" s="10">
        <v>500</v>
      </c>
      <c r="E16" s="15">
        <v>13.5</v>
      </c>
      <c r="F16" s="20"/>
      <c r="G16" s="17">
        <f t="shared" si="0"/>
        <v>13.5</v>
      </c>
      <c r="H16" s="18">
        <f t="shared" si="1"/>
        <v>10.975609756097562</v>
      </c>
      <c r="I16" s="18">
        <f t="shared" si="2"/>
        <v>5487.8048780487807</v>
      </c>
    </row>
    <row r="17" spans="1:9" x14ac:dyDescent="0.3">
      <c r="A17" s="7" t="s">
        <v>43</v>
      </c>
      <c r="B17" s="8" t="s">
        <v>35</v>
      </c>
      <c r="C17" s="8">
        <v>20</v>
      </c>
      <c r="D17" s="10">
        <v>500</v>
      </c>
      <c r="E17" s="15">
        <v>13.99</v>
      </c>
      <c r="F17" s="20"/>
      <c r="G17" s="17">
        <f t="shared" si="0"/>
        <v>13.99</v>
      </c>
      <c r="H17" s="18">
        <f t="shared" si="1"/>
        <v>11.373983739837399</v>
      </c>
      <c r="I17" s="18">
        <f t="shared" si="2"/>
        <v>5686.9918699187001</v>
      </c>
    </row>
    <row r="18" spans="1:9" x14ac:dyDescent="0.3">
      <c r="A18" s="7" t="s">
        <v>44</v>
      </c>
      <c r="B18" s="8" t="s">
        <v>35</v>
      </c>
      <c r="C18" s="8">
        <v>20</v>
      </c>
      <c r="D18" s="10">
        <v>500</v>
      </c>
      <c r="E18" s="15">
        <v>13.99</v>
      </c>
      <c r="F18" s="20"/>
      <c r="G18" s="17">
        <f t="shared" si="0"/>
        <v>13.99</v>
      </c>
      <c r="H18" s="18">
        <f t="shared" si="1"/>
        <v>11.373983739837399</v>
      </c>
      <c r="I18" s="18">
        <f t="shared" si="2"/>
        <v>5686.9918699187001</v>
      </c>
    </row>
    <row r="19" spans="1:9" x14ac:dyDescent="0.3">
      <c r="A19" s="7" t="s">
        <v>4</v>
      </c>
      <c r="B19" s="8" t="s">
        <v>35</v>
      </c>
      <c r="C19" s="8">
        <v>20</v>
      </c>
      <c r="D19" s="10">
        <v>1200</v>
      </c>
      <c r="E19" s="15">
        <v>13.99</v>
      </c>
      <c r="F19" s="20"/>
      <c r="G19" s="17">
        <f t="shared" si="0"/>
        <v>13.99</v>
      </c>
      <c r="H19" s="18">
        <f t="shared" si="1"/>
        <v>11.373983739837399</v>
      </c>
      <c r="I19" s="18">
        <f t="shared" si="2"/>
        <v>13648.780487804879</v>
      </c>
    </row>
    <row r="20" spans="1:9" x14ac:dyDescent="0.3">
      <c r="A20" s="7" t="s">
        <v>45</v>
      </c>
      <c r="B20" s="8" t="s">
        <v>35</v>
      </c>
      <c r="C20" s="8">
        <v>20</v>
      </c>
      <c r="D20" s="10">
        <v>400</v>
      </c>
      <c r="E20" s="15">
        <v>13.99</v>
      </c>
      <c r="F20" s="20"/>
      <c r="G20" s="17">
        <f t="shared" si="0"/>
        <v>13.99</v>
      </c>
      <c r="H20" s="18">
        <f t="shared" si="1"/>
        <v>11.373983739837399</v>
      </c>
      <c r="I20" s="18">
        <f t="shared" si="2"/>
        <v>4549.5934959349597</v>
      </c>
    </row>
    <row r="21" spans="1:9" x14ac:dyDescent="0.3">
      <c r="A21" s="7" t="s">
        <v>46</v>
      </c>
      <c r="B21" s="8" t="s">
        <v>35</v>
      </c>
      <c r="C21" s="8">
        <v>20</v>
      </c>
      <c r="D21" s="10">
        <v>400</v>
      </c>
      <c r="E21" s="15">
        <v>13.99</v>
      </c>
      <c r="F21" s="20"/>
      <c r="G21" s="17">
        <f t="shared" si="0"/>
        <v>13.99</v>
      </c>
      <c r="H21" s="18">
        <f t="shared" si="1"/>
        <v>11.373983739837399</v>
      </c>
      <c r="I21" s="18">
        <f t="shared" si="2"/>
        <v>4549.5934959349597</v>
      </c>
    </row>
    <row r="22" spans="1:9" x14ac:dyDescent="0.3">
      <c r="A22" s="7" t="s">
        <v>47</v>
      </c>
      <c r="B22" s="8" t="s">
        <v>35</v>
      </c>
      <c r="C22" s="8">
        <v>20</v>
      </c>
      <c r="D22" s="10">
        <v>400</v>
      </c>
      <c r="E22" s="15">
        <v>13.5</v>
      </c>
      <c r="F22" s="20"/>
      <c r="G22" s="17">
        <f t="shared" si="0"/>
        <v>13.5</v>
      </c>
      <c r="H22" s="18">
        <f t="shared" si="1"/>
        <v>10.975609756097562</v>
      </c>
      <c r="I22" s="18">
        <f t="shared" si="2"/>
        <v>4390.2439024390251</v>
      </c>
    </row>
    <row r="23" spans="1:9" x14ac:dyDescent="0.3">
      <c r="A23" s="7" t="s">
        <v>48</v>
      </c>
      <c r="B23" s="8" t="s">
        <v>35</v>
      </c>
      <c r="C23" s="8">
        <v>20</v>
      </c>
      <c r="D23" s="10">
        <v>400</v>
      </c>
      <c r="E23" s="15">
        <v>13.5</v>
      </c>
      <c r="F23" s="20"/>
      <c r="G23" s="17">
        <f t="shared" si="0"/>
        <v>13.5</v>
      </c>
      <c r="H23" s="18">
        <f t="shared" si="1"/>
        <v>10.975609756097562</v>
      </c>
      <c r="I23" s="18">
        <f t="shared" si="2"/>
        <v>4390.2439024390251</v>
      </c>
    </row>
    <row r="24" spans="1:9" x14ac:dyDescent="0.3">
      <c r="A24" s="7" t="s">
        <v>49</v>
      </c>
      <c r="B24" s="8" t="s">
        <v>35</v>
      </c>
      <c r="C24" s="8">
        <v>20</v>
      </c>
      <c r="D24" s="10">
        <v>400</v>
      </c>
      <c r="E24" s="15">
        <v>14.5</v>
      </c>
      <c r="F24" s="20"/>
      <c r="G24" s="17">
        <f t="shared" si="0"/>
        <v>14.5</v>
      </c>
      <c r="H24" s="18">
        <f t="shared" si="1"/>
        <v>11.788617886178862</v>
      </c>
      <c r="I24" s="18">
        <f t="shared" si="2"/>
        <v>4715.4471544715452</v>
      </c>
    </row>
    <row r="25" spans="1:9" x14ac:dyDescent="0.3">
      <c r="A25" s="7" t="s">
        <v>50</v>
      </c>
      <c r="B25" s="8" t="s">
        <v>35</v>
      </c>
      <c r="C25" s="8">
        <v>20</v>
      </c>
      <c r="D25" s="10">
        <v>400</v>
      </c>
      <c r="E25" s="15">
        <v>14.5</v>
      </c>
      <c r="F25" s="20"/>
      <c r="G25" s="17">
        <f t="shared" si="0"/>
        <v>14.5</v>
      </c>
      <c r="H25" s="18">
        <f t="shared" si="1"/>
        <v>11.788617886178862</v>
      </c>
      <c r="I25" s="18">
        <f t="shared" si="2"/>
        <v>4715.4471544715452</v>
      </c>
    </row>
    <row r="26" spans="1:9" x14ac:dyDescent="0.3">
      <c r="A26" s="7" t="s">
        <v>51</v>
      </c>
      <c r="B26" s="8" t="s">
        <v>35</v>
      </c>
      <c r="C26" s="8">
        <v>20</v>
      </c>
      <c r="D26" s="10">
        <v>400</v>
      </c>
      <c r="E26" s="15">
        <v>13.5</v>
      </c>
      <c r="F26" s="20"/>
      <c r="G26" s="17">
        <f t="shared" si="0"/>
        <v>13.5</v>
      </c>
      <c r="H26" s="18">
        <f t="shared" si="1"/>
        <v>10.975609756097562</v>
      </c>
      <c r="I26" s="18">
        <f t="shared" si="2"/>
        <v>4390.2439024390251</v>
      </c>
    </row>
    <row r="27" spans="1:9" x14ac:dyDescent="0.3">
      <c r="A27" s="7" t="s">
        <v>52</v>
      </c>
      <c r="B27" s="8" t="s">
        <v>35</v>
      </c>
      <c r="C27" s="8">
        <v>20</v>
      </c>
      <c r="D27" s="10">
        <v>600</v>
      </c>
      <c r="E27" s="15">
        <v>16.7</v>
      </c>
      <c r="F27" s="20"/>
      <c r="G27" s="17">
        <f t="shared" si="0"/>
        <v>16.7</v>
      </c>
      <c r="H27" s="18">
        <f t="shared" si="1"/>
        <v>13.577235772357723</v>
      </c>
      <c r="I27" s="18">
        <f t="shared" si="2"/>
        <v>8146.3414634146338</v>
      </c>
    </row>
    <row r="28" spans="1:9" x14ac:dyDescent="0.3">
      <c r="A28" s="7" t="s">
        <v>53</v>
      </c>
      <c r="B28" s="8" t="s">
        <v>35</v>
      </c>
      <c r="C28" s="8">
        <v>20</v>
      </c>
      <c r="D28" s="10">
        <v>600</v>
      </c>
      <c r="E28" s="15">
        <v>16.7</v>
      </c>
      <c r="F28" s="20"/>
      <c r="G28" s="17">
        <f t="shared" si="0"/>
        <v>16.7</v>
      </c>
      <c r="H28" s="18">
        <f t="shared" si="1"/>
        <v>13.577235772357723</v>
      </c>
      <c r="I28" s="18">
        <f t="shared" si="2"/>
        <v>8146.3414634146338</v>
      </c>
    </row>
    <row r="29" spans="1:9" x14ac:dyDescent="0.3">
      <c r="A29" s="7" t="s">
        <v>54</v>
      </c>
      <c r="B29" s="8" t="s">
        <v>35</v>
      </c>
      <c r="C29" s="8">
        <v>20</v>
      </c>
      <c r="D29" s="10">
        <v>600</v>
      </c>
      <c r="E29" s="15">
        <v>16.7</v>
      </c>
      <c r="F29" s="20"/>
      <c r="G29" s="17">
        <f t="shared" si="0"/>
        <v>16.7</v>
      </c>
      <c r="H29" s="18">
        <f t="shared" si="1"/>
        <v>13.577235772357723</v>
      </c>
      <c r="I29" s="18">
        <f t="shared" si="2"/>
        <v>8146.3414634146338</v>
      </c>
    </row>
    <row r="30" spans="1:9" x14ac:dyDescent="0.3">
      <c r="A30" s="7" t="s">
        <v>55</v>
      </c>
      <c r="B30" s="8" t="s">
        <v>35</v>
      </c>
      <c r="C30" s="8">
        <v>20</v>
      </c>
      <c r="D30" s="10">
        <v>500</v>
      </c>
      <c r="E30" s="15">
        <v>14.99</v>
      </c>
      <c r="F30" s="20"/>
      <c r="G30" s="17">
        <f t="shared" si="0"/>
        <v>14.99</v>
      </c>
      <c r="H30" s="18">
        <f t="shared" si="1"/>
        <v>12.1869918699187</v>
      </c>
      <c r="I30" s="18">
        <f t="shared" si="2"/>
        <v>6093.4959349593501</v>
      </c>
    </row>
    <row r="31" spans="1:9" x14ac:dyDescent="0.3">
      <c r="A31" s="7" t="s">
        <v>56</v>
      </c>
      <c r="B31" s="8" t="s">
        <v>35</v>
      </c>
      <c r="C31" s="8">
        <v>20</v>
      </c>
      <c r="D31" s="10">
        <v>500</v>
      </c>
      <c r="E31" s="15">
        <v>14.99</v>
      </c>
      <c r="F31" s="20"/>
      <c r="G31" s="17">
        <f t="shared" si="0"/>
        <v>14.99</v>
      </c>
      <c r="H31" s="18">
        <f t="shared" si="1"/>
        <v>12.1869918699187</v>
      </c>
      <c r="I31" s="18">
        <f t="shared" si="2"/>
        <v>6093.4959349593501</v>
      </c>
    </row>
    <row r="32" spans="1:9" x14ac:dyDescent="0.3">
      <c r="A32" s="7" t="s">
        <v>57</v>
      </c>
      <c r="B32" s="8" t="s">
        <v>35</v>
      </c>
      <c r="C32" s="8">
        <v>20</v>
      </c>
      <c r="D32" s="10">
        <v>500</v>
      </c>
      <c r="E32" s="15">
        <v>14.99</v>
      </c>
      <c r="F32" s="20"/>
      <c r="G32" s="17">
        <f t="shared" si="0"/>
        <v>14.99</v>
      </c>
      <c r="H32" s="18">
        <f t="shared" si="1"/>
        <v>12.1869918699187</v>
      </c>
      <c r="I32" s="18">
        <f t="shared" si="2"/>
        <v>6093.4959349593501</v>
      </c>
    </row>
    <row r="33" spans="1:9" x14ac:dyDescent="0.3">
      <c r="A33" s="7" t="s">
        <v>5</v>
      </c>
      <c r="B33" s="8" t="s">
        <v>35</v>
      </c>
      <c r="C33" s="8">
        <v>20</v>
      </c>
      <c r="D33" s="10">
        <v>2600</v>
      </c>
      <c r="E33" s="15">
        <v>15.5</v>
      </c>
      <c r="F33" s="20"/>
      <c r="G33" s="17">
        <f t="shared" si="0"/>
        <v>15.5</v>
      </c>
      <c r="H33" s="18">
        <f t="shared" si="1"/>
        <v>12.601626016260163</v>
      </c>
      <c r="I33" s="18">
        <f t="shared" si="2"/>
        <v>32764.227642276423</v>
      </c>
    </row>
    <row r="34" spans="1:9" x14ac:dyDescent="0.3">
      <c r="A34" s="7" t="s">
        <v>58</v>
      </c>
      <c r="B34" s="8" t="s">
        <v>35</v>
      </c>
      <c r="C34" s="8">
        <v>20</v>
      </c>
      <c r="D34" s="10">
        <v>1000</v>
      </c>
      <c r="E34" s="15">
        <v>15.2</v>
      </c>
      <c r="F34" s="20"/>
      <c r="G34" s="17">
        <f t="shared" si="0"/>
        <v>15.2</v>
      </c>
      <c r="H34" s="18">
        <f t="shared" si="1"/>
        <v>12.357723577235772</v>
      </c>
      <c r="I34" s="18">
        <f t="shared" si="2"/>
        <v>12357.723577235773</v>
      </c>
    </row>
    <row r="35" spans="1:9" x14ac:dyDescent="0.3">
      <c r="A35" s="7" t="s">
        <v>59</v>
      </c>
      <c r="B35" s="8" t="s">
        <v>35</v>
      </c>
      <c r="C35" s="8">
        <v>20</v>
      </c>
      <c r="D35" s="10">
        <v>1000</v>
      </c>
      <c r="E35" s="15">
        <v>15.5</v>
      </c>
      <c r="F35" s="20"/>
      <c r="G35" s="17">
        <f t="shared" si="0"/>
        <v>15.5</v>
      </c>
      <c r="H35" s="18">
        <f t="shared" si="1"/>
        <v>12.601626016260163</v>
      </c>
      <c r="I35" s="18">
        <f t="shared" si="2"/>
        <v>12601.626016260163</v>
      </c>
    </row>
    <row r="36" spans="1:9" x14ac:dyDescent="0.3">
      <c r="A36" s="7" t="s">
        <v>60</v>
      </c>
      <c r="B36" s="8" t="s">
        <v>35</v>
      </c>
      <c r="C36" s="8">
        <v>20</v>
      </c>
      <c r="D36" s="10">
        <v>600</v>
      </c>
      <c r="E36" s="15">
        <v>15.2</v>
      </c>
      <c r="F36" s="20"/>
      <c r="G36" s="17">
        <f t="shared" si="0"/>
        <v>15.2</v>
      </c>
      <c r="H36" s="18">
        <f t="shared" si="1"/>
        <v>12.357723577235772</v>
      </c>
      <c r="I36" s="18">
        <f t="shared" si="2"/>
        <v>7414.6341463414628</v>
      </c>
    </row>
    <row r="37" spans="1:9" x14ac:dyDescent="0.3">
      <c r="A37" s="7" t="s">
        <v>6</v>
      </c>
      <c r="B37" s="8" t="s">
        <v>35</v>
      </c>
      <c r="C37" s="8">
        <v>20</v>
      </c>
      <c r="D37" s="10">
        <v>2300</v>
      </c>
      <c r="E37" s="15">
        <v>15.5</v>
      </c>
      <c r="F37" s="20"/>
      <c r="G37" s="17">
        <f t="shared" si="0"/>
        <v>15.5</v>
      </c>
      <c r="H37" s="18">
        <f t="shared" si="1"/>
        <v>12.601626016260163</v>
      </c>
      <c r="I37" s="18">
        <f t="shared" si="2"/>
        <v>28983.739837398374</v>
      </c>
    </row>
    <row r="38" spans="1:9" x14ac:dyDescent="0.3">
      <c r="A38" s="7" t="s">
        <v>61</v>
      </c>
      <c r="B38" s="8" t="s">
        <v>35</v>
      </c>
      <c r="C38" s="8">
        <v>20</v>
      </c>
      <c r="D38" s="10">
        <v>600</v>
      </c>
      <c r="E38" s="15">
        <v>15.2</v>
      </c>
      <c r="F38" s="20"/>
      <c r="G38" s="17">
        <f t="shared" si="0"/>
        <v>15.2</v>
      </c>
      <c r="H38" s="18">
        <f t="shared" si="1"/>
        <v>12.357723577235772</v>
      </c>
      <c r="I38" s="18">
        <f t="shared" si="2"/>
        <v>7414.6341463414628</v>
      </c>
    </row>
    <row r="39" spans="1:9" x14ac:dyDescent="0.3">
      <c r="A39" s="7" t="s">
        <v>62</v>
      </c>
      <c r="B39" s="8" t="s">
        <v>35</v>
      </c>
      <c r="C39" s="8">
        <v>20</v>
      </c>
      <c r="D39" s="10">
        <v>600</v>
      </c>
      <c r="E39" s="15">
        <v>15.2</v>
      </c>
      <c r="F39" s="20"/>
      <c r="G39" s="17">
        <f t="shared" si="0"/>
        <v>15.2</v>
      </c>
      <c r="H39" s="18">
        <f t="shared" si="1"/>
        <v>12.357723577235772</v>
      </c>
      <c r="I39" s="18">
        <f t="shared" si="2"/>
        <v>7414.6341463414628</v>
      </c>
    </row>
    <row r="40" spans="1:9" x14ac:dyDescent="0.3">
      <c r="A40" s="7" t="s">
        <v>7</v>
      </c>
      <c r="B40" s="8" t="s">
        <v>35</v>
      </c>
      <c r="C40" s="8">
        <v>20</v>
      </c>
      <c r="D40" s="10">
        <v>600</v>
      </c>
      <c r="E40" s="15">
        <v>15.5</v>
      </c>
      <c r="F40" s="20"/>
      <c r="G40" s="17">
        <f t="shared" si="0"/>
        <v>15.5</v>
      </c>
      <c r="H40" s="18">
        <f t="shared" si="1"/>
        <v>12.601626016260163</v>
      </c>
      <c r="I40" s="18">
        <f t="shared" si="2"/>
        <v>7560.9756097560976</v>
      </c>
    </row>
    <row r="41" spans="1:9" x14ac:dyDescent="0.3">
      <c r="A41" s="7" t="s">
        <v>8</v>
      </c>
      <c r="B41" s="8" t="s">
        <v>35</v>
      </c>
      <c r="C41" s="8">
        <v>20</v>
      </c>
      <c r="D41" s="10">
        <v>1000</v>
      </c>
      <c r="E41" s="15">
        <v>15.5</v>
      </c>
      <c r="F41" s="20"/>
      <c r="G41" s="17">
        <f t="shared" si="0"/>
        <v>15.5</v>
      </c>
      <c r="H41" s="18">
        <f t="shared" si="1"/>
        <v>12.601626016260163</v>
      </c>
      <c r="I41" s="18">
        <f t="shared" si="2"/>
        <v>12601.626016260163</v>
      </c>
    </row>
    <row r="42" spans="1:9" x14ac:dyDescent="0.3">
      <c r="A42" s="7" t="s">
        <v>9</v>
      </c>
      <c r="B42" s="8" t="s">
        <v>35</v>
      </c>
      <c r="C42" s="8">
        <v>20</v>
      </c>
      <c r="D42" s="10">
        <v>4100</v>
      </c>
      <c r="E42" s="15">
        <v>13.5</v>
      </c>
      <c r="F42" s="20"/>
      <c r="G42" s="17">
        <f t="shared" si="0"/>
        <v>13.5</v>
      </c>
      <c r="H42" s="18">
        <f t="shared" si="1"/>
        <v>10.975609756097562</v>
      </c>
      <c r="I42" s="18">
        <f t="shared" si="2"/>
        <v>45000</v>
      </c>
    </row>
    <row r="43" spans="1:9" x14ac:dyDescent="0.3">
      <c r="A43" s="7" t="s">
        <v>10</v>
      </c>
      <c r="B43" s="8" t="s">
        <v>35</v>
      </c>
      <c r="C43" s="8">
        <v>20</v>
      </c>
      <c r="D43" s="10">
        <v>1200</v>
      </c>
      <c r="E43" s="15">
        <v>15.5</v>
      </c>
      <c r="F43" s="20"/>
      <c r="G43" s="17">
        <f t="shared" si="0"/>
        <v>15.5</v>
      </c>
      <c r="H43" s="18">
        <f t="shared" si="1"/>
        <v>12.601626016260163</v>
      </c>
      <c r="I43" s="18">
        <f t="shared" si="2"/>
        <v>15121.951219512195</v>
      </c>
    </row>
    <row r="44" spans="1:9" x14ac:dyDescent="0.3">
      <c r="A44" s="7" t="s">
        <v>63</v>
      </c>
      <c r="B44" s="8" t="s">
        <v>35</v>
      </c>
      <c r="C44" s="8">
        <v>20</v>
      </c>
      <c r="D44" s="10">
        <v>1400</v>
      </c>
      <c r="E44" s="15">
        <v>15.7</v>
      </c>
      <c r="F44" s="20"/>
      <c r="G44" s="17">
        <f t="shared" si="0"/>
        <v>15.7</v>
      </c>
      <c r="H44" s="18">
        <f t="shared" si="1"/>
        <v>12.764227642276422</v>
      </c>
      <c r="I44" s="18">
        <f t="shared" si="2"/>
        <v>17869.91869918699</v>
      </c>
    </row>
    <row r="45" spans="1:9" x14ac:dyDescent="0.3">
      <c r="A45" s="7" t="s">
        <v>11</v>
      </c>
      <c r="B45" s="8" t="s">
        <v>35</v>
      </c>
      <c r="C45" s="8">
        <v>20</v>
      </c>
      <c r="D45" s="10">
        <v>150</v>
      </c>
      <c r="E45" s="15">
        <v>15.2</v>
      </c>
      <c r="F45" s="20"/>
      <c r="G45" s="17">
        <f t="shared" si="0"/>
        <v>15.2</v>
      </c>
      <c r="H45" s="18">
        <f t="shared" si="1"/>
        <v>12.357723577235772</v>
      </c>
      <c r="I45" s="18">
        <f t="shared" si="2"/>
        <v>1853.6585365853657</v>
      </c>
    </row>
    <row r="46" spans="1:9" x14ac:dyDescent="0.3">
      <c r="A46" s="7" t="s">
        <v>12</v>
      </c>
      <c r="B46" s="8" t="s">
        <v>35</v>
      </c>
      <c r="C46" s="8">
        <v>20</v>
      </c>
      <c r="D46" s="10">
        <v>1000</v>
      </c>
      <c r="E46" s="15">
        <v>13.5</v>
      </c>
      <c r="F46" s="20"/>
      <c r="G46" s="17">
        <f t="shared" si="0"/>
        <v>13.5</v>
      </c>
      <c r="H46" s="18">
        <f t="shared" si="1"/>
        <v>10.975609756097562</v>
      </c>
      <c r="I46" s="18">
        <f t="shared" si="2"/>
        <v>10975.609756097561</v>
      </c>
    </row>
    <row r="47" spans="1:9" x14ac:dyDescent="0.3">
      <c r="A47" s="7" t="s">
        <v>13</v>
      </c>
      <c r="B47" s="8" t="s">
        <v>35</v>
      </c>
      <c r="C47" s="8">
        <v>20</v>
      </c>
      <c r="D47" s="10">
        <v>1800</v>
      </c>
      <c r="E47" s="15">
        <v>13.5</v>
      </c>
      <c r="F47" s="20"/>
      <c r="G47" s="17">
        <f t="shared" si="0"/>
        <v>13.5</v>
      </c>
      <c r="H47" s="18">
        <f t="shared" si="1"/>
        <v>10.975609756097562</v>
      </c>
      <c r="I47" s="18">
        <f t="shared" si="2"/>
        <v>19756.09756097561</v>
      </c>
    </row>
    <row r="48" spans="1:9" x14ac:dyDescent="0.3">
      <c r="A48" s="7" t="s">
        <v>64</v>
      </c>
      <c r="B48" s="8" t="s">
        <v>35</v>
      </c>
      <c r="C48" s="8">
        <v>20</v>
      </c>
      <c r="D48" s="10">
        <v>600</v>
      </c>
      <c r="E48" s="15">
        <v>13.2</v>
      </c>
      <c r="F48" s="20"/>
      <c r="G48" s="17">
        <f t="shared" si="0"/>
        <v>13.2</v>
      </c>
      <c r="H48" s="18">
        <f t="shared" si="1"/>
        <v>10.73170731707317</v>
      </c>
      <c r="I48" s="18">
        <f t="shared" si="2"/>
        <v>6439.0243902439015</v>
      </c>
    </row>
    <row r="49" spans="1:9" x14ac:dyDescent="0.3">
      <c r="A49" s="7" t="s">
        <v>65</v>
      </c>
      <c r="B49" s="8" t="s">
        <v>35</v>
      </c>
      <c r="C49" s="8">
        <v>20</v>
      </c>
      <c r="D49" s="10">
        <v>600</v>
      </c>
      <c r="E49" s="15">
        <v>13.99</v>
      </c>
      <c r="F49" s="20"/>
      <c r="G49" s="17">
        <f t="shared" si="0"/>
        <v>13.99</v>
      </c>
      <c r="H49" s="18">
        <f t="shared" si="1"/>
        <v>11.373983739837399</v>
      </c>
      <c r="I49" s="18">
        <f t="shared" si="2"/>
        <v>6824.3902439024396</v>
      </c>
    </row>
    <row r="50" spans="1:9" x14ac:dyDescent="0.3">
      <c r="A50" s="7" t="s">
        <v>66</v>
      </c>
      <c r="B50" s="8" t="s">
        <v>35</v>
      </c>
      <c r="C50" s="8">
        <v>20</v>
      </c>
      <c r="D50" s="10">
        <v>600</v>
      </c>
      <c r="E50" s="15">
        <v>13.2</v>
      </c>
      <c r="F50" s="20"/>
      <c r="G50" s="17">
        <f t="shared" si="0"/>
        <v>13.2</v>
      </c>
      <c r="H50" s="18">
        <f t="shared" si="1"/>
        <v>10.73170731707317</v>
      </c>
      <c r="I50" s="18">
        <f t="shared" si="2"/>
        <v>6439.0243902439015</v>
      </c>
    </row>
    <row r="51" spans="1:9" x14ac:dyDescent="0.3">
      <c r="A51" s="7" t="s">
        <v>67</v>
      </c>
      <c r="B51" s="8" t="s">
        <v>35</v>
      </c>
      <c r="C51" s="8">
        <v>20</v>
      </c>
      <c r="D51" s="10">
        <v>600</v>
      </c>
      <c r="E51" s="15">
        <v>13.99</v>
      </c>
      <c r="F51" s="20"/>
      <c r="G51" s="17">
        <f t="shared" si="0"/>
        <v>13.99</v>
      </c>
      <c r="H51" s="18">
        <f t="shared" si="1"/>
        <v>11.373983739837399</v>
      </c>
      <c r="I51" s="18">
        <f t="shared" si="2"/>
        <v>6824.3902439024396</v>
      </c>
    </row>
    <row r="52" spans="1:9" x14ac:dyDescent="0.3">
      <c r="A52" s="7" t="s">
        <v>14</v>
      </c>
      <c r="B52" s="8" t="s">
        <v>35</v>
      </c>
      <c r="C52" s="8">
        <v>20</v>
      </c>
      <c r="D52" s="10">
        <v>500</v>
      </c>
      <c r="E52" s="15">
        <v>13.5</v>
      </c>
      <c r="F52" s="20"/>
      <c r="G52" s="17">
        <f t="shared" si="0"/>
        <v>13.5</v>
      </c>
      <c r="H52" s="18">
        <f t="shared" si="1"/>
        <v>10.975609756097562</v>
      </c>
      <c r="I52" s="18">
        <f t="shared" si="2"/>
        <v>5487.8048780487807</v>
      </c>
    </row>
    <row r="53" spans="1:9" x14ac:dyDescent="0.3">
      <c r="A53" s="7" t="s">
        <v>15</v>
      </c>
      <c r="B53" s="8" t="s">
        <v>35</v>
      </c>
      <c r="C53" s="8">
        <v>20</v>
      </c>
      <c r="D53" s="10">
        <v>500</v>
      </c>
      <c r="E53" s="15">
        <v>13.99</v>
      </c>
      <c r="F53" s="20"/>
      <c r="G53" s="17">
        <f t="shared" si="0"/>
        <v>13.99</v>
      </c>
      <c r="H53" s="18">
        <f t="shared" si="1"/>
        <v>11.373983739837399</v>
      </c>
      <c r="I53" s="18">
        <f t="shared" si="2"/>
        <v>5686.9918699187001</v>
      </c>
    </row>
    <row r="54" spans="1:9" x14ac:dyDescent="0.3">
      <c r="A54" s="7" t="s">
        <v>16</v>
      </c>
      <c r="B54" s="8" t="s">
        <v>35</v>
      </c>
      <c r="C54" s="8">
        <v>20</v>
      </c>
      <c r="D54" s="10">
        <v>200</v>
      </c>
      <c r="E54" s="15">
        <v>13.99</v>
      </c>
      <c r="F54" s="20"/>
      <c r="G54" s="17">
        <f t="shared" si="0"/>
        <v>13.99</v>
      </c>
      <c r="H54" s="18">
        <f t="shared" si="1"/>
        <v>11.373983739837399</v>
      </c>
      <c r="I54" s="18">
        <f t="shared" si="2"/>
        <v>2274.7967479674799</v>
      </c>
    </row>
    <row r="55" spans="1:9" x14ac:dyDescent="0.3">
      <c r="A55" s="7" t="s">
        <v>68</v>
      </c>
      <c r="B55" s="8" t="s">
        <v>35</v>
      </c>
      <c r="C55" s="8">
        <v>20</v>
      </c>
      <c r="D55" s="10">
        <v>800</v>
      </c>
      <c r="E55" s="16">
        <v>13.99</v>
      </c>
      <c r="F55" s="21"/>
      <c r="G55" s="17">
        <f t="shared" si="0"/>
        <v>13.99</v>
      </c>
      <c r="H55" s="18">
        <f t="shared" si="1"/>
        <v>11.373983739837399</v>
      </c>
      <c r="I55" s="18">
        <f t="shared" si="2"/>
        <v>9099.1869918699194</v>
      </c>
    </row>
    <row r="56" spans="1:9" x14ac:dyDescent="0.3">
      <c r="A56" s="7" t="s">
        <v>69</v>
      </c>
      <c r="B56" s="8" t="s">
        <v>35</v>
      </c>
      <c r="C56" s="8">
        <v>20</v>
      </c>
      <c r="D56" s="10">
        <v>600</v>
      </c>
      <c r="E56" s="16">
        <v>13.99</v>
      </c>
      <c r="F56" s="21"/>
      <c r="G56" s="17">
        <f t="shared" si="0"/>
        <v>13.99</v>
      </c>
      <c r="H56" s="18">
        <f t="shared" si="1"/>
        <v>11.373983739837399</v>
      </c>
      <c r="I56" s="18">
        <f t="shared" si="2"/>
        <v>6824.3902439024396</v>
      </c>
    </row>
    <row r="57" spans="1:9" x14ac:dyDescent="0.3">
      <c r="A57" s="7" t="s">
        <v>70</v>
      </c>
      <c r="B57" s="8" t="s">
        <v>35</v>
      </c>
      <c r="C57" s="8">
        <v>20</v>
      </c>
      <c r="D57" s="10">
        <v>500</v>
      </c>
      <c r="E57" s="16">
        <v>13.99</v>
      </c>
      <c r="F57" s="21"/>
      <c r="G57" s="17">
        <f t="shared" si="0"/>
        <v>13.99</v>
      </c>
      <c r="H57" s="18">
        <f t="shared" si="1"/>
        <v>11.373983739837399</v>
      </c>
      <c r="I57" s="18">
        <f t="shared" si="2"/>
        <v>5686.9918699187001</v>
      </c>
    </row>
    <row r="58" spans="1:9" x14ac:dyDescent="0.3">
      <c r="A58" s="7" t="s">
        <v>71</v>
      </c>
      <c r="B58" s="8" t="s">
        <v>35</v>
      </c>
      <c r="C58" s="8">
        <v>20</v>
      </c>
      <c r="D58" s="10">
        <v>500</v>
      </c>
      <c r="E58" s="16">
        <v>13.7</v>
      </c>
      <c r="F58" s="21"/>
      <c r="G58" s="17">
        <f t="shared" si="0"/>
        <v>13.7</v>
      </c>
      <c r="H58" s="18">
        <f t="shared" si="1"/>
        <v>11.138211382113822</v>
      </c>
      <c r="I58" s="18">
        <f t="shared" si="2"/>
        <v>5569.1056910569105</v>
      </c>
    </row>
    <row r="59" spans="1:9" x14ac:dyDescent="0.3">
      <c r="A59" s="7" t="s">
        <v>72</v>
      </c>
      <c r="B59" s="8" t="s">
        <v>35</v>
      </c>
      <c r="C59" s="8">
        <v>20</v>
      </c>
      <c r="D59" s="10">
        <v>500</v>
      </c>
      <c r="E59" s="16">
        <v>13.99</v>
      </c>
      <c r="F59" s="21"/>
      <c r="G59" s="17">
        <f t="shared" si="0"/>
        <v>13.99</v>
      </c>
      <c r="H59" s="18">
        <f t="shared" si="1"/>
        <v>11.373983739837399</v>
      </c>
      <c r="I59" s="18">
        <f t="shared" si="2"/>
        <v>5686.9918699187001</v>
      </c>
    </row>
    <row r="60" spans="1:9" x14ac:dyDescent="0.3">
      <c r="A60" s="7" t="s">
        <v>73</v>
      </c>
      <c r="B60" s="8" t="s">
        <v>35</v>
      </c>
      <c r="C60" s="8">
        <v>22</v>
      </c>
      <c r="D60" s="10">
        <v>450</v>
      </c>
      <c r="E60" s="16">
        <v>15.99</v>
      </c>
      <c r="F60" s="21"/>
      <c r="G60" s="17">
        <f t="shared" si="0"/>
        <v>15.99</v>
      </c>
      <c r="H60" s="18">
        <f t="shared" si="1"/>
        <v>13</v>
      </c>
      <c r="I60" s="18">
        <f t="shared" si="2"/>
        <v>5850</v>
      </c>
    </row>
    <row r="61" spans="1:9" x14ac:dyDescent="0.3">
      <c r="A61" s="7" t="s">
        <v>74</v>
      </c>
      <c r="B61" s="8" t="s">
        <v>35</v>
      </c>
      <c r="C61" s="8">
        <v>22</v>
      </c>
      <c r="D61" s="10">
        <v>450</v>
      </c>
      <c r="E61" s="16">
        <v>15.99</v>
      </c>
      <c r="F61" s="21"/>
      <c r="G61" s="17">
        <f t="shared" si="0"/>
        <v>15.99</v>
      </c>
      <c r="H61" s="18">
        <f t="shared" si="1"/>
        <v>13</v>
      </c>
      <c r="I61" s="18">
        <f t="shared" si="2"/>
        <v>5850</v>
      </c>
    </row>
    <row r="62" spans="1:9" x14ac:dyDescent="0.3">
      <c r="A62" s="7" t="s">
        <v>75</v>
      </c>
      <c r="B62" s="8" t="s">
        <v>35</v>
      </c>
      <c r="C62" s="8">
        <v>20</v>
      </c>
      <c r="D62" s="10">
        <v>2000</v>
      </c>
      <c r="E62" s="16">
        <v>16.5</v>
      </c>
      <c r="F62" s="21"/>
      <c r="G62" s="17">
        <f t="shared" si="0"/>
        <v>16.5</v>
      </c>
      <c r="H62" s="18">
        <f t="shared" si="1"/>
        <v>13.414634146341463</v>
      </c>
      <c r="I62" s="18">
        <f t="shared" si="2"/>
        <v>26829.268292682926</v>
      </c>
    </row>
    <row r="63" spans="1:9" x14ac:dyDescent="0.3">
      <c r="A63" s="7" t="s">
        <v>17</v>
      </c>
      <c r="B63" s="8" t="s">
        <v>35</v>
      </c>
      <c r="C63" s="8">
        <v>20</v>
      </c>
      <c r="D63" s="10">
        <v>3700</v>
      </c>
      <c r="E63" s="16">
        <v>16.5</v>
      </c>
      <c r="F63" s="21"/>
      <c r="G63" s="17">
        <f t="shared" si="0"/>
        <v>16.5</v>
      </c>
      <c r="H63" s="18">
        <f t="shared" si="1"/>
        <v>13.414634146341463</v>
      </c>
      <c r="I63" s="18">
        <f t="shared" si="2"/>
        <v>49634.146341463413</v>
      </c>
    </row>
    <row r="64" spans="1:9" x14ac:dyDescent="0.3">
      <c r="A64" s="7" t="s">
        <v>76</v>
      </c>
      <c r="B64" s="8" t="s">
        <v>35</v>
      </c>
      <c r="C64" s="8">
        <v>20</v>
      </c>
      <c r="D64" s="10">
        <v>500</v>
      </c>
      <c r="E64" s="16">
        <v>16</v>
      </c>
      <c r="F64" s="21"/>
      <c r="G64" s="17">
        <f t="shared" si="0"/>
        <v>16</v>
      </c>
      <c r="H64" s="18">
        <f t="shared" si="1"/>
        <v>13.008130081300813</v>
      </c>
      <c r="I64" s="18">
        <f t="shared" si="2"/>
        <v>6504.0650406504064</v>
      </c>
    </row>
    <row r="65" spans="1:9" x14ac:dyDescent="0.3">
      <c r="A65" s="7" t="s">
        <v>77</v>
      </c>
      <c r="B65" s="8" t="s">
        <v>35</v>
      </c>
      <c r="C65" s="8">
        <v>20</v>
      </c>
      <c r="D65" s="10">
        <v>500</v>
      </c>
      <c r="E65" s="16">
        <v>16.7</v>
      </c>
      <c r="F65" s="21"/>
      <c r="G65" s="17">
        <f t="shared" si="0"/>
        <v>16.7</v>
      </c>
      <c r="H65" s="18">
        <f t="shared" si="1"/>
        <v>13.577235772357723</v>
      </c>
      <c r="I65" s="18">
        <f t="shared" si="2"/>
        <v>6788.6178861788612</v>
      </c>
    </row>
    <row r="66" spans="1:9" x14ac:dyDescent="0.3">
      <c r="A66" s="7" t="s">
        <v>78</v>
      </c>
      <c r="B66" s="8" t="s">
        <v>35</v>
      </c>
      <c r="C66" s="8">
        <v>20</v>
      </c>
      <c r="D66" s="10">
        <v>400</v>
      </c>
      <c r="E66" s="16">
        <v>16.7</v>
      </c>
      <c r="F66" s="21"/>
      <c r="G66" s="17">
        <f t="shared" si="0"/>
        <v>16.7</v>
      </c>
      <c r="H66" s="18">
        <f t="shared" si="1"/>
        <v>13.577235772357723</v>
      </c>
      <c r="I66" s="18">
        <f t="shared" si="2"/>
        <v>5430.8943089430886</v>
      </c>
    </row>
    <row r="67" spans="1:9" x14ac:dyDescent="0.3">
      <c r="A67" s="7" t="s">
        <v>79</v>
      </c>
      <c r="B67" s="8" t="s">
        <v>35</v>
      </c>
      <c r="C67" s="8">
        <v>20</v>
      </c>
      <c r="D67" s="10">
        <v>400</v>
      </c>
      <c r="E67" s="16">
        <v>16.7</v>
      </c>
      <c r="F67" s="21"/>
      <c r="G67" s="17">
        <f t="shared" si="0"/>
        <v>16.7</v>
      </c>
      <c r="H67" s="18">
        <f t="shared" si="1"/>
        <v>13.577235772357723</v>
      </c>
      <c r="I67" s="18">
        <f t="shared" si="2"/>
        <v>5430.8943089430886</v>
      </c>
    </row>
    <row r="68" spans="1:9" x14ac:dyDescent="0.3">
      <c r="A68" s="7" t="s">
        <v>80</v>
      </c>
      <c r="B68" s="8" t="s">
        <v>35</v>
      </c>
      <c r="C68" s="8">
        <v>20</v>
      </c>
      <c r="D68" s="10">
        <v>400</v>
      </c>
      <c r="E68" s="16">
        <v>16.5</v>
      </c>
      <c r="F68" s="21"/>
      <c r="G68" s="17">
        <f t="shared" si="0"/>
        <v>16.5</v>
      </c>
      <c r="H68" s="18">
        <f t="shared" si="1"/>
        <v>13.414634146341463</v>
      </c>
      <c r="I68" s="18">
        <f t="shared" si="2"/>
        <v>5365.8536585365855</v>
      </c>
    </row>
    <row r="69" spans="1:9" x14ac:dyDescent="0.3">
      <c r="A69" s="7" t="s">
        <v>81</v>
      </c>
      <c r="B69" s="8" t="s">
        <v>35</v>
      </c>
      <c r="C69" s="8">
        <v>20</v>
      </c>
      <c r="D69" s="10">
        <v>400</v>
      </c>
      <c r="E69" s="16">
        <v>16.7</v>
      </c>
      <c r="F69" s="21"/>
      <c r="G69" s="17">
        <f t="shared" si="0"/>
        <v>16.7</v>
      </c>
      <c r="H69" s="18">
        <f t="shared" si="1"/>
        <v>13.577235772357723</v>
      </c>
      <c r="I69" s="18">
        <f t="shared" si="2"/>
        <v>5430.8943089430886</v>
      </c>
    </row>
    <row r="70" spans="1:9" x14ac:dyDescent="0.3">
      <c r="A70" s="7" t="s">
        <v>82</v>
      </c>
      <c r="B70" s="8" t="s">
        <v>35</v>
      </c>
      <c r="C70" s="8">
        <v>20</v>
      </c>
      <c r="D70" s="10">
        <v>400</v>
      </c>
      <c r="E70" s="16">
        <v>16.7</v>
      </c>
      <c r="F70" s="21"/>
      <c r="G70" s="17">
        <f t="shared" si="0"/>
        <v>16.7</v>
      </c>
      <c r="H70" s="18">
        <f t="shared" si="1"/>
        <v>13.577235772357723</v>
      </c>
      <c r="I70" s="18">
        <f t="shared" si="2"/>
        <v>5430.8943089430886</v>
      </c>
    </row>
    <row r="71" spans="1:9" x14ac:dyDescent="0.3">
      <c r="A71" s="7" t="s">
        <v>83</v>
      </c>
      <c r="B71" s="8" t="s">
        <v>35</v>
      </c>
      <c r="C71" s="8">
        <v>20</v>
      </c>
      <c r="D71" s="10">
        <v>400</v>
      </c>
      <c r="E71" s="16">
        <v>16.7</v>
      </c>
      <c r="F71" s="21"/>
      <c r="G71" s="17">
        <f t="shared" ref="G71:G134" si="3">E71-(E71*F71%)</f>
        <v>16.7</v>
      </c>
      <c r="H71" s="18">
        <f t="shared" ref="H71:H134" si="4">G71/1.23</f>
        <v>13.577235772357723</v>
      </c>
      <c r="I71" s="18">
        <f t="shared" ref="I71:I134" si="5">PRODUCT(D71,H71)</f>
        <v>5430.8943089430886</v>
      </c>
    </row>
    <row r="72" spans="1:9" x14ac:dyDescent="0.3">
      <c r="A72" s="7" t="s">
        <v>84</v>
      </c>
      <c r="B72" s="8" t="s">
        <v>35</v>
      </c>
      <c r="C72" s="8">
        <v>20</v>
      </c>
      <c r="D72" s="10">
        <v>500</v>
      </c>
      <c r="E72" s="16">
        <v>16.5</v>
      </c>
      <c r="F72" s="21"/>
      <c r="G72" s="17">
        <f t="shared" si="3"/>
        <v>16.5</v>
      </c>
      <c r="H72" s="18">
        <f t="shared" si="4"/>
        <v>13.414634146341463</v>
      </c>
      <c r="I72" s="18">
        <f t="shared" si="5"/>
        <v>6707.3170731707314</v>
      </c>
    </row>
    <row r="73" spans="1:9" x14ac:dyDescent="0.3">
      <c r="A73" s="7" t="s">
        <v>85</v>
      </c>
      <c r="B73" s="8" t="s">
        <v>35</v>
      </c>
      <c r="C73" s="8">
        <v>20</v>
      </c>
      <c r="D73" s="10">
        <v>500</v>
      </c>
      <c r="E73" s="16">
        <v>16</v>
      </c>
      <c r="F73" s="21"/>
      <c r="G73" s="17">
        <f t="shared" si="3"/>
        <v>16</v>
      </c>
      <c r="H73" s="18">
        <f t="shared" si="4"/>
        <v>13.008130081300813</v>
      </c>
      <c r="I73" s="18">
        <f t="shared" si="5"/>
        <v>6504.0650406504064</v>
      </c>
    </row>
    <row r="74" spans="1:9" x14ac:dyDescent="0.3">
      <c r="A74" s="7" t="s">
        <v>86</v>
      </c>
      <c r="B74" s="8" t="s">
        <v>35</v>
      </c>
      <c r="C74" s="8">
        <v>20</v>
      </c>
      <c r="D74" s="10">
        <v>400</v>
      </c>
      <c r="E74" s="16">
        <v>15.8</v>
      </c>
      <c r="F74" s="21"/>
      <c r="G74" s="17">
        <f t="shared" si="3"/>
        <v>15.8</v>
      </c>
      <c r="H74" s="18">
        <f t="shared" si="4"/>
        <v>12.845528455284553</v>
      </c>
      <c r="I74" s="18">
        <f t="shared" si="5"/>
        <v>5138.2113821138209</v>
      </c>
    </row>
    <row r="75" spans="1:9" x14ac:dyDescent="0.3">
      <c r="A75" s="7" t="s">
        <v>18</v>
      </c>
      <c r="B75" s="8" t="s">
        <v>35</v>
      </c>
      <c r="C75" s="8">
        <v>20</v>
      </c>
      <c r="D75" s="10">
        <v>400</v>
      </c>
      <c r="E75" s="16">
        <v>14.2</v>
      </c>
      <c r="F75" s="21"/>
      <c r="G75" s="17">
        <f t="shared" si="3"/>
        <v>14.2</v>
      </c>
      <c r="H75" s="18">
        <f t="shared" si="4"/>
        <v>11.544715447154472</v>
      </c>
      <c r="I75" s="18">
        <f t="shared" si="5"/>
        <v>4617.8861788617887</v>
      </c>
    </row>
    <row r="76" spans="1:9" x14ac:dyDescent="0.3">
      <c r="A76" s="7" t="s">
        <v>87</v>
      </c>
      <c r="B76" s="8" t="s">
        <v>35</v>
      </c>
      <c r="C76" s="8">
        <v>20</v>
      </c>
      <c r="D76" s="10">
        <v>250</v>
      </c>
      <c r="E76" s="16">
        <v>14.2</v>
      </c>
      <c r="F76" s="21"/>
      <c r="G76" s="17">
        <f t="shared" si="3"/>
        <v>14.2</v>
      </c>
      <c r="H76" s="18">
        <f t="shared" si="4"/>
        <v>11.544715447154472</v>
      </c>
      <c r="I76" s="18">
        <f t="shared" si="5"/>
        <v>2886.1788617886177</v>
      </c>
    </row>
    <row r="77" spans="1:9" x14ac:dyDescent="0.3">
      <c r="A77" s="7" t="s">
        <v>19</v>
      </c>
      <c r="B77" s="8" t="s">
        <v>35</v>
      </c>
      <c r="C77" s="8">
        <v>20</v>
      </c>
      <c r="D77" s="10">
        <v>900</v>
      </c>
      <c r="E77" s="16">
        <v>14.5</v>
      </c>
      <c r="F77" s="21"/>
      <c r="G77" s="17">
        <f t="shared" si="3"/>
        <v>14.5</v>
      </c>
      <c r="H77" s="18">
        <f t="shared" si="4"/>
        <v>11.788617886178862</v>
      </c>
      <c r="I77" s="18">
        <f t="shared" si="5"/>
        <v>10609.756097560976</v>
      </c>
    </row>
    <row r="78" spans="1:9" x14ac:dyDescent="0.3">
      <c r="A78" s="7" t="s">
        <v>28</v>
      </c>
      <c r="B78" s="8" t="s">
        <v>35</v>
      </c>
      <c r="C78" s="8">
        <v>20</v>
      </c>
      <c r="D78" s="10">
        <v>130</v>
      </c>
      <c r="E78" s="16">
        <v>14.5</v>
      </c>
      <c r="F78" s="21"/>
      <c r="G78" s="17">
        <f t="shared" si="3"/>
        <v>14.5</v>
      </c>
      <c r="H78" s="18">
        <f t="shared" si="4"/>
        <v>11.788617886178862</v>
      </c>
      <c r="I78" s="18">
        <f t="shared" si="5"/>
        <v>1532.520325203252</v>
      </c>
    </row>
    <row r="79" spans="1:9" x14ac:dyDescent="0.3">
      <c r="A79" s="7" t="s">
        <v>88</v>
      </c>
      <c r="B79" s="8" t="s">
        <v>35</v>
      </c>
      <c r="C79" s="8">
        <v>20</v>
      </c>
      <c r="D79" s="10">
        <v>700</v>
      </c>
      <c r="E79" s="16">
        <v>13.99</v>
      </c>
      <c r="F79" s="21"/>
      <c r="G79" s="17">
        <f t="shared" si="3"/>
        <v>13.99</v>
      </c>
      <c r="H79" s="18">
        <f t="shared" si="4"/>
        <v>11.373983739837399</v>
      </c>
      <c r="I79" s="18">
        <f t="shared" si="5"/>
        <v>7961.7886178861791</v>
      </c>
    </row>
    <row r="80" spans="1:9" x14ac:dyDescent="0.3">
      <c r="A80" s="7" t="s">
        <v>89</v>
      </c>
      <c r="B80" s="8" t="s">
        <v>35</v>
      </c>
      <c r="C80" s="8">
        <v>20</v>
      </c>
      <c r="D80" s="10">
        <v>300</v>
      </c>
      <c r="E80" s="16">
        <v>13.99</v>
      </c>
      <c r="F80" s="21"/>
      <c r="G80" s="17">
        <f t="shared" si="3"/>
        <v>13.99</v>
      </c>
      <c r="H80" s="18">
        <f t="shared" si="4"/>
        <v>11.373983739837399</v>
      </c>
      <c r="I80" s="18">
        <f t="shared" si="5"/>
        <v>3412.1951219512198</v>
      </c>
    </row>
    <row r="81" spans="1:9" x14ac:dyDescent="0.3">
      <c r="A81" s="7" t="s">
        <v>90</v>
      </c>
      <c r="B81" s="8" t="s">
        <v>35</v>
      </c>
      <c r="C81" s="8">
        <v>20</v>
      </c>
      <c r="D81" s="10">
        <v>200</v>
      </c>
      <c r="E81" s="16">
        <v>13.99</v>
      </c>
      <c r="F81" s="21"/>
      <c r="G81" s="17">
        <f t="shared" si="3"/>
        <v>13.99</v>
      </c>
      <c r="H81" s="18">
        <f t="shared" si="4"/>
        <v>11.373983739837399</v>
      </c>
      <c r="I81" s="18">
        <f t="shared" si="5"/>
        <v>2274.7967479674799</v>
      </c>
    </row>
    <row r="82" spans="1:9" x14ac:dyDescent="0.3">
      <c r="A82" s="7" t="s">
        <v>91</v>
      </c>
      <c r="B82" s="8" t="s">
        <v>35</v>
      </c>
      <c r="C82" s="8">
        <v>20</v>
      </c>
      <c r="D82" s="10">
        <v>200</v>
      </c>
      <c r="E82" s="16">
        <v>13.99</v>
      </c>
      <c r="F82" s="21"/>
      <c r="G82" s="17">
        <f t="shared" si="3"/>
        <v>13.99</v>
      </c>
      <c r="H82" s="18">
        <f t="shared" si="4"/>
        <v>11.373983739837399</v>
      </c>
      <c r="I82" s="18">
        <f t="shared" si="5"/>
        <v>2274.7967479674799</v>
      </c>
    </row>
    <row r="83" spans="1:9" x14ac:dyDescent="0.3">
      <c r="A83" s="7" t="s">
        <v>92</v>
      </c>
      <c r="B83" s="8" t="s">
        <v>35</v>
      </c>
      <c r="C83" s="8">
        <v>20</v>
      </c>
      <c r="D83" s="10">
        <v>200</v>
      </c>
      <c r="E83" s="16">
        <v>13.99</v>
      </c>
      <c r="F83" s="21"/>
      <c r="G83" s="17">
        <f t="shared" si="3"/>
        <v>13.99</v>
      </c>
      <c r="H83" s="18">
        <f t="shared" si="4"/>
        <v>11.373983739837399</v>
      </c>
      <c r="I83" s="18">
        <f t="shared" si="5"/>
        <v>2274.7967479674799</v>
      </c>
    </row>
    <row r="84" spans="1:9" x14ac:dyDescent="0.3">
      <c r="A84" s="7" t="s">
        <v>93</v>
      </c>
      <c r="B84" s="8" t="s">
        <v>35</v>
      </c>
      <c r="C84" s="8">
        <v>20</v>
      </c>
      <c r="D84" s="10">
        <v>200</v>
      </c>
      <c r="E84" s="16">
        <v>13.99</v>
      </c>
      <c r="F84" s="21"/>
      <c r="G84" s="17">
        <f t="shared" si="3"/>
        <v>13.99</v>
      </c>
      <c r="H84" s="18">
        <f t="shared" si="4"/>
        <v>11.373983739837399</v>
      </c>
      <c r="I84" s="18">
        <f t="shared" si="5"/>
        <v>2274.7967479674799</v>
      </c>
    </row>
    <row r="85" spans="1:9" x14ac:dyDescent="0.3">
      <c r="A85" s="7" t="s">
        <v>20</v>
      </c>
      <c r="B85" s="8" t="s">
        <v>35</v>
      </c>
      <c r="C85" s="8">
        <v>20</v>
      </c>
      <c r="D85" s="10">
        <v>700</v>
      </c>
      <c r="E85" s="16">
        <v>13.99</v>
      </c>
      <c r="F85" s="21"/>
      <c r="G85" s="17">
        <f t="shared" si="3"/>
        <v>13.99</v>
      </c>
      <c r="H85" s="18">
        <f t="shared" si="4"/>
        <v>11.373983739837399</v>
      </c>
      <c r="I85" s="18">
        <f t="shared" si="5"/>
        <v>7961.7886178861791</v>
      </c>
    </row>
    <row r="86" spans="1:9" x14ac:dyDescent="0.3">
      <c r="A86" s="7" t="s">
        <v>23</v>
      </c>
      <c r="B86" s="8" t="s">
        <v>35</v>
      </c>
      <c r="C86" s="8">
        <v>20</v>
      </c>
      <c r="D86" s="10">
        <v>800</v>
      </c>
      <c r="E86" s="16">
        <v>13.99</v>
      </c>
      <c r="F86" s="21"/>
      <c r="G86" s="17">
        <f t="shared" si="3"/>
        <v>13.99</v>
      </c>
      <c r="H86" s="18">
        <f t="shared" si="4"/>
        <v>11.373983739837399</v>
      </c>
      <c r="I86" s="18">
        <f t="shared" si="5"/>
        <v>9099.1869918699194</v>
      </c>
    </row>
    <row r="87" spans="1:9" x14ac:dyDescent="0.3">
      <c r="A87" s="7" t="s">
        <v>31</v>
      </c>
      <c r="B87" s="8" t="s">
        <v>35</v>
      </c>
      <c r="C87" s="8">
        <v>24</v>
      </c>
      <c r="D87" s="10">
        <v>100</v>
      </c>
      <c r="E87" s="16">
        <v>16.5</v>
      </c>
      <c r="F87" s="21"/>
      <c r="G87" s="17">
        <f t="shared" si="3"/>
        <v>16.5</v>
      </c>
      <c r="H87" s="18">
        <f t="shared" si="4"/>
        <v>13.414634146341463</v>
      </c>
      <c r="I87" s="18">
        <f t="shared" si="5"/>
        <v>1341.4634146341464</v>
      </c>
    </row>
    <row r="88" spans="1:9" x14ac:dyDescent="0.3">
      <c r="A88" s="7" t="s">
        <v>94</v>
      </c>
      <c r="B88" s="8" t="s">
        <v>35</v>
      </c>
      <c r="C88" s="8">
        <v>24</v>
      </c>
      <c r="D88" s="10">
        <v>100</v>
      </c>
      <c r="E88" s="16">
        <v>16.5</v>
      </c>
      <c r="F88" s="21"/>
      <c r="G88" s="17">
        <f t="shared" si="3"/>
        <v>16.5</v>
      </c>
      <c r="H88" s="18">
        <f t="shared" si="4"/>
        <v>13.414634146341463</v>
      </c>
      <c r="I88" s="18">
        <f t="shared" si="5"/>
        <v>1341.4634146341464</v>
      </c>
    </row>
    <row r="89" spans="1:9" x14ac:dyDescent="0.3">
      <c r="A89" s="7" t="s">
        <v>95</v>
      </c>
      <c r="B89" s="8" t="s">
        <v>35</v>
      </c>
      <c r="C89" s="8">
        <v>24</v>
      </c>
      <c r="D89" s="10">
        <v>100</v>
      </c>
      <c r="E89" s="16">
        <v>16.5</v>
      </c>
      <c r="F89" s="21"/>
      <c r="G89" s="17">
        <f t="shared" si="3"/>
        <v>16.5</v>
      </c>
      <c r="H89" s="18">
        <f t="shared" si="4"/>
        <v>13.414634146341463</v>
      </c>
      <c r="I89" s="18">
        <f t="shared" si="5"/>
        <v>1341.4634146341464</v>
      </c>
    </row>
    <row r="90" spans="1:9" x14ac:dyDescent="0.3">
      <c r="A90" s="7" t="s">
        <v>96</v>
      </c>
      <c r="B90" s="8" t="s">
        <v>35</v>
      </c>
      <c r="C90" s="8">
        <v>40</v>
      </c>
      <c r="D90" s="10">
        <v>50</v>
      </c>
      <c r="E90" s="16">
        <v>25.8</v>
      </c>
      <c r="F90" s="21"/>
      <c r="G90" s="17">
        <f t="shared" si="3"/>
        <v>25.8</v>
      </c>
      <c r="H90" s="18">
        <f t="shared" si="4"/>
        <v>20.975609756097562</v>
      </c>
      <c r="I90" s="18">
        <f t="shared" si="5"/>
        <v>1048.780487804878</v>
      </c>
    </row>
    <row r="91" spans="1:9" x14ac:dyDescent="0.3">
      <c r="A91" s="7" t="s">
        <v>97</v>
      </c>
      <c r="B91" s="8" t="s">
        <v>35</v>
      </c>
      <c r="C91" s="8">
        <v>40</v>
      </c>
      <c r="D91" s="10">
        <v>50</v>
      </c>
      <c r="E91" s="16">
        <v>25.8</v>
      </c>
      <c r="F91" s="21"/>
      <c r="G91" s="17">
        <f t="shared" si="3"/>
        <v>25.8</v>
      </c>
      <c r="H91" s="18">
        <f t="shared" si="4"/>
        <v>20.975609756097562</v>
      </c>
      <c r="I91" s="18">
        <f t="shared" si="5"/>
        <v>1048.780487804878</v>
      </c>
    </row>
    <row r="92" spans="1:9" x14ac:dyDescent="0.3">
      <c r="A92" s="7" t="s">
        <v>98</v>
      </c>
      <c r="B92" s="8" t="s">
        <v>35</v>
      </c>
      <c r="C92" s="8">
        <v>20</v>
      </c>
      <c r="D92" s="10">
        <v>100</v>
      </c>
      <c r="E92" s="16">
        <v>13.7</v>
      </c>
      <c r="F92" s="21"/>
      <c r="G92" s="17">
        <f t="shared" si="3"/>
        <v>13.7</v>
      </c>
      <c r="H92" s="18">
        <f t="shared" si="4"/>
        <v>11.138211382113822</v>
      </c>
      <c r="I92" s="18">
        <f t="shared" si="5"/>
        <v>1113.821138211382</v>
      </c>
    </row>
    <row r="93" spans="1:9" x14ac:dyDescent="0.3">
      <c r="A93" s="7" t="s">
        <v>99</v>
      </c>
      <c r="B93" s="8" t="s">
        <v>35</v>
      </c>
      <c r="C93" s="8">
        <v>20</v>
      </c>
      <c r="D93" s="10">
        <v>100</v>
      </c>
      <c r="E93" s="16">
        <v>13.7</v>
      </c>
      <c r="F93" s="21"/>
      <c r="G93" s="17">
        <f t="shared" si="3"/>
        <v>13.7</v>
      </c>
      <c r="H93" s="18">
        <f t="shared" si="4"/>
        <v>11.138211382113822</v>
      </c>
      <c r="I93" s="18">
        <f t="shared" si="5"/>
        <v>1113.821138211382</v>
      </c>
    </row>
    <row r="94" spans="1:9" x14ac:dyDescent="0.3">
      <c r="A94" s="7" t="s">
        <v>100</v>
      </c>
      <c r="B94" s="8" t="s">
        <v>35</v>
      </c>
      <c r="C94" s="8">
        <v>28</v>
      </c>
      <c r="D94" s="10">
        <v>120</v>
      </c>
      <c r="E94" s="16">
        <v>18.7</v>
      </c>
      <c r="F94" s="21"/>
      <c r="G94" s="17">
        <f t="shared" si="3"/>
        <v>18.7</v>
      </c>
      <c r="H94" s="18">
        <f t="shared" si="4"/>
        <v>15.203252032520325</v>
      </c>
      <c r="I94" s="18">
        <f t="shared" si="5"/>
        <v>1824.3902439024391</v>
      </c>
    </row>
    <row r="95" spans="1:9" x14ac:dyDescent="0.3">
      <c r="A95" s="7" t="s">
        <v>101</v>
      </c>
      <c r="B95" s="8" t="s">
        <v>35</v>
      </c>
      <c r="C95" s="8">
        <v>22</v>
      </c>
      <c r="D95" s="10">
        <v>100</v>
      </c>
      <c r="E95" s="16">
        <v>14.75</v>
      </c>
      <c r="F95" s="21"/>
      <c r="G95" s="17">
        <f t="shared" si="3"/>
        <v>14.75</v>
      </c>
      <c r="H95" s="18">
        <f t="shared" si="4"/>
        <v>11.991869918699187</v>
      </c>
      <c r="I95" s="18">
        <f t="shared" si="5"/>
        <v>1199.1869918699188</v>
      </c>
    </row>
    <row r="96" spans="1:9" x14ac:dyDescent="0.3">
      <c r="A96" s="7" t="s">
        <v>102</v>
      </c>
      <c r="B96" s="8" t="s">
        <v>35</v>
      </c>
      <c r="C96" s="8">
        <v>20</v>
      </c>
      <c r="D96" s="10">
        <v>400</v>
      </c>
      <c r="E96" s="16">
        <v>12.9</v>
      </c>
      <c r="F96" s="21"/>
      <c r="G96" s="17">
        <f t="shared" si="3"/>
        <v>12.9</v>
      </c>
      <c r="H96" s="18">
        <f t="shared" si="4"/>
        <v>10.487804878048781</v>
      </c>
      <c r="I96" s="18">
        <f t="shared" si="5"/>
        <v>4195.1219512195121</v>
      </c>
    </row>
    <row r="97" spans="1:9" x14ac:dyDescent="0.3">
      <c r="A97" s="7" t="s">
        <v>103</v>
      </c>
      <c r="B97" s="8" t="s">
        <v>35</v>
      </c>
      <c r="C97" s="8">
        <v>20</v>
      </c>
      <c r="D97" s="10">
        <v>100</v>
      </c>
      <c r="E97" s="16">
        <v>12.99</v>
      </c>
      <c r="F97" s="21"/>
      <c r="G97" s="17">
        <f t="shared" si="3"/>
        <v>12.99</v>
      </c>
      <c r="H97" s="18">
        <f t="shared" si="4"/>
        <v>10.560975609756097</v>
      </c>
      <c r="I97" s="18">
        <f t="shared" si="5"/>
        <v>1056.0975609756097</v>
      </c>
    </row>
    <row r="98" spans="1:9" x14ac:dyDescent="0.3">
      <c r="A98" s="7" t="s">
        <v>104</v>
      </c>
      <c r="B98" s="8" t="s">
        <v>35</v>
      </c>
      <c r="C98" s="8">
        <v>20</v>
      </c>
      <c r="D98" s="10">
        <v>200</v>
      </c>
      <c r="E98" s="16">
        <v>12.99</v>
      </c>
      <c r="F98" s="21"/>
      <c r="G98" s="17">
        <f t="shared" si="3"/>
        <v>12.99</v>
      </c>
      <c r="H98" s="18">
        <f t="shared" si="4"/>
        <v>10.560975609756097</v>
      </c>
      <c r="I98" s="18">
        <f t="shared" si="5"/>
        <v>2112.1951219512193</v>
      </c>
    </row>
    <row r="99" spans="1:9" x14ac:dyDescent="0.3">
      <c r="A99" s="7" t="s">
        <v>105</v>
      </c>
      <c r="B99" s="8" t="s">
        <v>35</v>
      </c>
      <c r="C99" s="8">
        <v>28</v>
      </c>
      <c r="D99" s="10">
        <v>130</v>
      </c>
      <c r="E99" s="16">
        <v>18.7</v>
      </c>
      <c r="F99" s="21"/>
      <c r="G99" s="17">
        <f t="shared" si="3"/>
        <v>18.7</v>
      </c>
      <c r="H99" s="18">
        <f t="shared" si="4"/>
        <v>15.203252032520325</v>
      </c>
      <c r="I99" s="18">
        <f t="shared" si="5"/>
        <v>1976.4227642276423</v>
      </c>
    </row>
    <row r="100" spans="1:9" x14ac:dyDescent="0.3">
      <c r="A100" s="7" t="s">
        <v>106</v>
      </c>
      <c r="B100" s="8" t="s">
        <v>35</v>
      </c>
      <c r="C100" s="8">
        <v>20</v>
      </c>
      <c r="D100" s="10">
        <v>1400</v>
      </c>
      <c r="E100" s="16">
        <v>12.99</v>
      </c>
      <c r="F100" s="21"/>
      <c r="G100" s="17">
        <f t="shared" si="3"/>
        <v>12.99</v>
      </c>
      <c r="H100" s="18">
        <f t="shared" si="4"/>
        <v>10.560975609756097</v>
      </c>
      <c r="I100" s="18">
        <f t="shared" si="5"/>
        <v>14785.365853658535</v>
      </c>
    </row>
    <row r="101" spans="1:9" x14ac:dyDescent="0.3">
      <c r="A101" s="7" t="s">
        <v>107</v>
      </c>
      <c r="B101" s="8" t="s">
        <v>35</v>
      </c>
      <c r="C101" s="8">
        <v>22</v>
      </c>
      <c r="D101" s="10">
        <v>200</v>
      </c>
      <c r="E101" s="16">
        <v>14.75</v>
      </c>
      <c r="F101" s="21"/>
      <c r="G101" s="17">
        <f t="shared" si="3"/>
        <v>14.75</v>
      </c>
      <c r="H101" s="18">
        <f t="shared" si="4"/>
        <v>11.991869918699187</v>
      </c>
      <c r="I101" s="18">
        <f t="shared" si="5"/>
        <v>2398.3739837398375</v>
      </c>
    </row>
    <row r="102" spans="1:9" x14ac:dyDescent="0.3">
      <c r="A102" s="7" t="s">
        <v>108</v>
      </c>
      <c r="B102" s="8" t="s">
        <v>35</v>
      </c>
      <c r="C102" s="8">
        <v>20</v>
      </c>
      <c r="D102" s="10">
        <v>200</v>
      </c>
      <c r="E102" s="16">
        <v>12.9</v>
      </c>
      <c r="F102" s="21"/>
      <c r="G102" s="17">
        <f t="shared" si="3"/>
        <v>12.9</v>
      </c>
      <c r="H102" s="18">
        <f t="shared" si="4"/>
        <v>10.487804878048781</v>
      </c>
      <c r="I102" s="18">
        <f t="shared" si="5"/>
        <v>2097.560975609756</v>
      </c>
    </row>
    <row r="103" spans="1:9" x14ac:dyDescent="0.3">
      <c r="A103" s="7" t="s">
        <v>109</v>
      </c>
      <c r="B103" s="8" t="s">
        <v>35</v>
      </c>
      <c r="C103" s="8">
        <v>20</v>
      </c>
      <c r="D103" s="11">
        <v>100</v>
      </c>
      <c r="E103" s="16">
        <v>12.9</v>
      </c>
      <c r="F103" s="21"/>
      <c r="G103" s="17">
        <f t="shared" si="3"/>
        <v>12.9</v>
      </c>
      <c r="H103" s="18">
        <f t="shared" si="4"/>
        <v>10.487804878048781</v>
      </c>
      <c r="I103" s="18">
        <f t="shared" si="5"/>
        <v>1048.780487804878</v>
      </c>
    </row>
    <row r="104" spans="1:9" x14ac:dyDescent="0.3">
      <c r="A104" s="7" t="s">
        <v>110</v>
      </c>
      <c r="B104" s="8" t="s">
        <v>35</v>
      </c>
      <c r="C104" s="8">
        <v>22</v>
      </c>
      <c r="D104" s="10">
        <v>100</v>
      </c>
      <c r="E104" s="16">
        <v>14.75</v>
      </c>
      <c r="F104" s="21"/>
      <c r="G104" s="17">
        <f t="shared" si="3"/>
        <v>14.75</v>
      </c>
      <c r="H104" s="18">
        <f t="shared" si="4"/>
        <v>11.991869918699187</v>
      </c>
      <c r="I104" s="18">
        <f t="shared" si="5"/>
        <v>1199.1869918699188</v>
      </c>
    </row>
    <row r="105" spans="1:9" x14ac:dyDescent="0.3">
      <c r="A105" s="7" t="s">
        <v>111</v>
      </c>
      <c r="B105" s="8" t="s">
        <v>35</v>
      </c>
      <c r="C105" s="8">
        <v>20</v>
      </c>
      <c r="D105" s="10">
        <v>100</v>
      </c>
      <c r="E105" s="16">
        <v>12.99</v>
      </c>
      <c r="F105" s="21"/>
      <c r="G105" s="17">
        <f t="shared" si="3"/>
        <v>12.99</v>
      </c>
      <c r="H105" s="18">
        <f t="shared" si="4"/>
        <v>10.560975609756097</v>
      </c>
      <c r="I105" s="18">
        <f t="shared" si="5"/>
        <v>1056.0975609756097</v>
      </c>
    </row>
    <row r="106" spans="1:9" x14ac:dyDescent="0.3">
      <c r="A106" s="7" t="s">
        <v>29</v>
      </c>
      <c r="B106" s="8" t="s">
        <v>35</v>
      </c>
      <c r="C106" s="8">
        <v>20</v>
      </c>
      <c r="D106" s="10">
        <v>50</v>
      </c>
      <c r="E106" s="16">
        <v>12.9</v>
      </c>
      <c r="F106" s="21"/>
      <c r="G106" s="17">
        <f t="shared" si="3"/>
        <v>12.9</v>
      </c>
      <c r="H106" s="18">
        <f t="shared" si="4"/>
        <v>10.487804878048781</v>
      </c>
      <c r="I106" s="18">
        <f t="shared" si="5"/>
        <v>524.39024390243901</v>
      </c>
    </row>
    <row r="107" spans="1:9" x14ac:dyDescent="0.3">
      <c r="A107" s="7" t="s">
        <v>112</v>
      </c>
      <c r="B107" s="8" t="s">
        <v>35</v>
      </c>
      <c r="C107" s="8">
        <v>20</v>
      </c>
      <c r="D107" s="10">
        <v>50</v>
      </c>
      <c r="E107" s="16">
        <v>12.99</v>
      </c>
      <c r="F107" s="21"/>
      <c r="G107" s="17">
        <f t="shared" si="3"/>
        <v>12.99</v>
      </c>
      <c r="H107" s="18">
        <f t="shared" si="4"/>
        <v>10.560975609756097</v>
      </c>
      <c r="I107" s="18">
        <f t="shared" si="5"/>
        <v>528.04878048780483</v>
      </c>
    </row>
    <row r="108" spans="1:9" x14ac:dyDescent="0.3">
      <c r="A108" s="7" t="s">
        <v>30</v>
      </c>
      <c r="B108" s="8" t="s">
        <v>35</v>
      </c>
      <c r="C108" s="8">
        <v>20</v>
      </c>
      <c r="D108" s="10">
        <v>100</v>
      </c>
      <c r="E108" s="16">
        <v>12.9</v>
      </c>
      <c r="F108" s="21"/>
      <c r="G108" s="17">
        <f t="shared" si="3"/>
        <v>12.9</v>
      </c>
      <c r="H108" s="18">
        <f t="shared" si="4"/>
        <v>10.487804878048781</v>
      </c>
      <c r="I108" s="18">
        <f t="shared" si="5"/>
        <v>1048.780487804878</v>
      </c>
    </row>
    <row r="109" spans="1:9" x14ac:dyDescent="0.3">
      <c r="A109" s="7" t="s">
        <v>113</v>
      </c>
      <c r="B109" s="8" t="s">
        <v>35</v>
      </c>
      <c r="C109" s="8">
        <v>20</v>
      </c>
      <c r="D109" s="10">
        <v>50</v>
      </c>
      <c r="E109" s="16">
        <v>12.99</v>
      </c>
      <c r="F109" s="21"/>
      <c r="G109" s="17">
        <f t="shared" si="3"/>
        <v>12.99</v>
      </c>
      <c r="H109" s="18">
        <f t="shared" si="4"/>
        <v>10.560975609756097</v>
      </c>
      <c r="I109" s="18">
        <f t="shared" si="5"/>
        <v>528.04878048780483</v>
      </c>
    </row>
    <row r="110" spans="1:9" x14ac:dyDescent="0.3">
      <c r="A110" s="7" t="s">
        <v>114</v>
      </c>
      <c r="B110" s="8" t="s">
        <v>35</v>
      </c>
      <c r="C110" s="8">
        <v>20</v>
      </c>
      <c r="D110" s="10">
        <v>50</v>
      </c>
      <c r="E110" s="16">
        <v>16.7</v>
      </c>
      <c r="F110" s="21"/>
      <c r="G110" s="17">
        <f t="shared" si="3"/>
        <v>16.7</v>
      </c>
      <c r="H110" s="18">
        <f t="shared" si="4"/>
        <v>13.577235772357723</v>
      </c>
      <c r="I110" s="18">
        <f t="shared" si="5"/>
        <v>678.86178861788608</v>
      </c>
    </row>
    <row r="111" spans="1:9" x14ac:dyDescent="0.3">
      <c r="A111" s="7" t="s">
        <v>115</v>
      </c>
      <c r="B111" s="8" t="s">
        <v>35</v>
      </c>
      <c r="C111" s="8">
        <v>20</v>
      </c>
      <c r="D111" s="10">
        <v>50</v>
      </c>
      <c r="E111" s="16">
        <v>16.7</v>
      </c>
      <c r="F111" s="21"/>
      <c r="G111" s="17">
        <f t="shared" si="3"/>
        <v>16.7</v>
      </c>
      <c r="H111" s="18">
        <f t="shared" si="4"/>
        <v>13.577235772357723</v>
      </c>
      <c r="I111" s="18">
        <f t="shared" si="5"/>
        <v>678.86178861788608</v>
      </c>
    </row>
    <row r="112" spans="1:9" x14ac:dyDescent="0.3">
      <c r="A112" s="7" t="s">
        <v>21</v>
      </c>
      <c r="B112" s="8" t="s">
        <v>35</v>
      </c>
      <c r="C112" s="8">
        <v>20</v>
      </c>
      <c r="D112" s="10">
        <v>200</v>
      </c>
      <c r="E112" s="16">
        <v>13.99</v>
      </c>
      <c r="F112" s="21"/>
      <c r="G112" s="17">
        <f t="shared" si="3"/>
        <v>13.99</v>
      </c>
      <c r="H112" s="18">
        <f t="shared" si="4"/>
        <v>11.373983739837399</v>
      </c>
      <c r="I112" s="18">
        <f t="shared" si="5"/>
        <v>2274.7967479674799</v>
      </c>
    </row>
    <row r="113" spans="1:9" x14ac:dyDescent="0.3">
      <c r="A113" s="7" t="s">
        <v>24</v>
      </c>
      <c r="B113" s="8" t="s">
        <v>35</v>
      </c>
      <c r="C113" s="8">
        <v>20</v>
      </c>
      <c r="D113" s="10">
        <v>1400</v>
      </c>
      <c r="E113" s="16">
        <v>13.99</v>
      </c>
      <c r="F113" s="21"/>
      <c r="G113" s="17">
        <f t="shared" si="3"/>
        <v>13.99</v>
      </c>
      <c r="H113" s="18">
        <f t="shared" si="4"/>
        <v>11.373983739837399</v>
      </c>
      <c r="I113" s="18">
        <f t="shared" si="5"/>
        <v>15923.577235772358</v>
      </c>
    </row>
    <row r="114" spans="1:9" x14ac:dyDescent="0.3">
      <c r="A114" s="7" t="s">
        <v>116</v>
      </c>
      <c r="B114" s="8" t="s">
        <v>35</v>
      </c>
      <c r="C114" s="8">
        <v>20</v>
      </c>
      <c r="D114" s="10">
        <v>1300</v>
      </c>
      <c r="E114" s="16">
        <v>13.5</v>
      </c>
      <c r="F114" s="21"/>
      <c r="G114" s="17">
        <f t="shared" si="3"/>
        <v>13.5</v>
      </c>
      <c r="H114" s="18">
        <f t="shared" si="4"/>
        <v>10.975609756097562</v>
      </c>
      <c r="I114" s="18">
        <f t="shared" si="5"/>
        <v>14268.292682926831</v>
      </c>
    </row>
    <row r="115" spans="1:9" x14ac:dyDescent="0.3">
      <c r="A115" s="7" t="s">
        <v>117</v>
      </c>
      <c r="B115" s="8" t="s">
        <v>35</v>
      </c>
      <c r="C115" s="8">
        <v>20</v>
      </c>
      <c r="D115" s="10">
        <v>100</v>
      </c>
      <c r="E115" s="16">
        <v>12.99</v>
      </c>
      <c r="F115" s="21"/>
      <c r="G115" s="17">
        <f t="shared" si="3"/>
        <v>12.99</v>
      </c>
      <c r="H115" s="18">
        <f t="shared" si="4"/>
        <v>10.560975609756097</v>
      </c>
      <c r="I115" s="18">
        <f t="shared" si="5"/>
        <v>1056.0975609756097</v>
      </c>
    </row>
    <row r="116" spans="1:9" x14ac:dyDescent="0.3">
      <c r="A116" s="7" t="s">
        <v>25</v>
      </c>
      <c r="B116" s="8" t="s">
        <v>35</v>
      </c>
      <c r="C116" s="8">
        <v>20</v>
      </c>
      <c r="D116" s="10">
        <v>2350</v>
      </c>
      <c r="E116" s="16">
        <v>13.99</v>
      </c>
      <c r="F116" s="21"/>
      <c r="G116" s="17">
        <f t="shared" si="3"/>
        <v>13.99</v>
      </c>
      <c r="H116" s="18">
        <f t="shared" si="4"/>
        <v>11.373983739837399</v>
      </c>
      <c r="I116" s="18">
        <f t="shared" si="5"/>
        <v>26728.861788617887</v>
      </c>
    </row>
    <row r="117" spans="1:9" x14ac:dyDescent="0.3">
      <c r="A117" s="7" t="s">
        <v>118</v>
      </c>
      <c r="B117" s="8" t="s">
        <v>35</v>
      </c>
      <c r="C117" s="8">
        <v>20</v>
      </c>
      <c r="D117" s="10">
        <v>1800</v>
      </c>
      <c r="E117" s="16">
        <v>13.5</v>
      </c>
      <c r="F117" s="21"/>
      <c r="G117" s="17">
        <f t="shared" si="3"/>
        <v>13.5</v>
      </c>
      <c r="H117" s="18">
        <f t="shared" si="4"/>
        <v>10.975609756097562</v>
      </c>
      <c r="I117" s="18">
        <f t="shared" si="5"/>
        <v>19756.09756097561</v>
      </c>
    </row>
    <row r="118" spans="1:9" x14ac:dyDescent="0.3">
      <c r="A118" s="7" t="s">
        <v>119</v>
      </c>
      <c r="B118" s="8" t="s">
        <v>35</v>
      </c>
      <c r="C118" s="8">
        <v>20</v>
      </c>
      <c r="D118" s="10">
        <v>100</v>
      </c>
      <c r="E118" s="16">
        <v>12.99</v>
      </c>
      <c r="F118" s="21"/>
      <c r="G118" s="17">
        <f t="shared" si="3"/>
        <v>12.99</v>
      </c>
      <c r="H118" s="18">
        <f t="shared" si="4"/>
        <v>10.560975609756097</v>
      </c>
      <c r="I118" s="18">
        <f t="shared" si="5"/>
        <v>1056.0975609756097</v>
      </c>
    </row>
    <row r="119" spans="1:9" x14ac:dyDescent="0.3">
      <c r="A119" s="7" t="s">
        <v>120</v>
      </c>
      <c r="B119" s="8" t="s">
        <v>35</v>
      </c>
      <c r="C119" s="8">
        <v>20</v>
      </c>
      <c r="D119" s="10">
        <v>100</v>
      </c>
      <c r="E119" s="16">
        <v>12.99</v>
      </c>
      <c r="F119" s="21"/>
      <c r="G119" s="17">
        <f t="shared" si="3"/>
        <v>12.99</v>
      </c>
      <c r="H119" s="18">
        <f t="shared" si="4"/>
        <v>10.560975609756097</v>
      </c>
      <c r="I119" s="18">
        <f t="shared" si="5"/>
        <v>1056.0975609756097</v>
      </c>
    </row>
    <row r="120" spans="1:9" x14ac:dyDescent="0.3">
      <c r="A120" s="7" t="s">
        <v>121</v>
      </c>
      <c r="B120" s="8" t="s">
        <v>35</v>
      </c>
      <c r="C120" s="8">
        <v>20</v>
      </c>
      <c r="D120" s="10">
        <v>100</v>
      </c>
      <c r="E120" s="16">
        <v>12.99</v>
      </c>
      <c r="F120" s="21"/>
      <c r="G120" s="17">
        <f t="shared" si="3"/>
        <v>12.99</v>
      </c>
      <c r="H120" s="18">
        <f t="shared" si="4"/>
        <v>10.560975609756097</v>
      </c>
      <c r="I120" s="18">
        <f t="shared" si="5"/>
        <v>1056.0975609756097</v>
      </c>
    </row>
    <row r="121" spans="1:9" x14ac:dyDescent="0.3">
      <c r="A121" s="7" t="s">
        <v>122</v>
      </c>
      <c r="B121" s="8" t="s">
        <v>35</v>
      </c>
      <c r="C121" s="8">
        <v>20</v>
      </c>
      <c r="D121" s="10">
        <v>100</v>
      </c>
      <c r="E121" s="16">
        <v>12.5</v>
      </c>
      <c r="F121" s="21"/>
      <c r="G121" s="17">
        <f t="shared" si="3"/>
        <v>12.5</v>
      </c>
      <c r="H121" s="18">
        <f t="shared" si="4"/>
        <v>10.16260162601626</v>
      </c>
      <c r="I121" s="18">
        <f t="shared" si="5"/>
        <v>1016.260162601626</v>
      </c>
    </row>
    <row r="122" spans="1:9" x14ac:dyDescent="0.3">
      <c r="A122" s="7" t="s">
        <v>123</v>
      </c>
      <c r="B122" s="8" t="s">
        <v>35</v>
      </c>
      <c r="C122" s="8">
        <v>20</v>
      </c>
      <c r="D122" s="10">
        <v>100</v>
      </c>
      <c r="E122" s="16">
        <v>12.6</v>
      </c>
      <c r="F122" s="21"/>
      <c r="G122" s="17">
        <f t="shared" si="3"/>
        <v>12.6</v>
      </c>
      <c r="H122" s="18">
        <f t="shared" si="4"/>
        <v>10.24390243902439</v>
      </c>
      <c r="I122" s="18">
        <f t="shared" si="5"/>
        <v>1024.3902439024391</v>
      </c>
    </row>
    <row r="123" spans="1:9" x14ac:dyDescent="0.3">
      <c r="A123" s="7" t="s">
        <v>124</v>
      </c>
      <c r="B123" s="8" t="s">
        <v>35</v>
      </c>
      <c r="C123" s="8">
        <v>20</v>
      </c>
      <c r="D123" s="10">
        <v>100</v>
      </c>
      <c r="E123" s="16">
        <v>16.7</v>
      </c>
      <c r="F123" s="21"/>
      <c r="G123" s="17">
        <f t="shared" si="3"/>
        <v>16.7</v>
      </c>
      <c r="H123" s="18">
        <f t="shared" si="4"/>
        <v>13.577235772357723</v>
      </c>
      <c r="I123" s="18">
        <f t="shared" si="5"/>
        <v>1357.7235772357722</v>
      </c>
    </row>
    <row r="124" spans="1:9" x14ac:dyDescent="0.3">
      <c r="A124" s="7" t="s">
        <v>125</v>
      </c>
      <c r="B124" s="8" t="s">
        <v>35</v>
      </c>
      <c r="C124" s="8">
        <v>20</v>
      </c>
      <c r="D124" s="10">
        <v>100</v>
      </c>
      <c r="E124" s="16">
        <v>16.7</v>
      </c>
      <c r="F124" s="21"/>
      <c r="G124" s="17">
        <f t="shared" si="3"/>
        <v>16.7</v>
      </c>
      <c r="H124" s="18">
        <f t="shared" si="4"/>
        <v>13.577235772357723</v>
      </c>
      <c r="I124" s="18">
        <f t="shared" si="5"/>
        <v>1357.7235772357722</v>
      </c>
    </row>
    <row r="125" spans="1:9" x14ac:dyDescent="0.3">
      <c r="A125" s="7" t="s">
        <v>126</v>
      </c>
      <c r="B125" s="8" t="s">
        <v>35</v>
      </c>
      <c r="C125" s="8">
        <v>20</v>
      </c>
      <c r="D125" s="10">
        <v>100</v>
      </c>
      <c r="E125" s="16">
        <v>16.7</v>
      </c>
      <c r="F125" s="21"/>
      <c r="G125" s="17">
        <f t="shared" si="3"/>
        <v>16.7</v>
      </c>
      <c r="H125" s="18">
        <f t="shared" si="4"/>
        <v>13.577235772357723</v>
      </c>
      <c r="I125" s="18">
        <f t="shared" si="5"/>
        <v>1357.7235772357722</v>
      </c>
    </row>
    <row r="126" spans="1:9" x14ac:dyDescent="0.3">
      <c r="A126" s="7" t="s">
        <v>127</v>
      </c>
      <c r="B126" s="8" t="s">
        <v>35</v>
      </c>
      <c r="C126" s="8">
        <v>20</v>
      </c>
      <c r="D126" s="10">
        <v>100</v>
      </c>
      <c r="E126" s="16">
        <v>16.7</v>
      </c>
      <c r="F126" s="21"/>
      <c r="G126" s="17">
        <f t="shared" si="3"/>
        <v>16.7</v>
      </c>
      <c r="H126" s="18">
        <f t="shared" si="4"/>
        <v>13.577235772357723</v>
      </c>
      <c r="I126" s="18">
        <f t="shared" si="5"/>
        <v>1357.7235772357722</v>
      </c>
    </row>
    <row r="127" spans="1:9" x14ac:dyDescent="0.3">
      <c r="A127" s="7" t="s">
        <v>26</v>
      </c>
      <c r="B127" s="8" t="s">
        <v>35</v>
      </c>
      <c r="C127" s="8">
        <v>20</v>
      </c>
      <c r="D127" s="10">
        <v>450</v>
      </c>
      <c r="E127" s="16">
        <v>13.99</v>
      </c>
      <c r="F127" s="21"/>
      <c r="G127" s="17">
        <f t="shared" si="3"/>
        <v>13.99</v>
      </c>
      <c r="H127" s="18">
        <f t="shared" si="4"/>
        <v>11.373983739837399</v>
      </c>
      <c r="I127" s="18">
        <f t="shared" si="5"/>
        <v>5118.2926829268299</v>
      </c>
    </row>
    <row r="128" spans="1:9" x14ac:dyDescent="0.3">
      <c r="A128" s="7" t="s">
        <v>128</v>
      </c>
      <c r="B128" s="8" t="s">
        <v>35</v>
      </c>
      <c r="C128" s="8">
        <v>20</v>
      </c>
      <c r="D128" s="10">
        <v>100</v>
      </c>
      <c r="E128" s="16">
        <v>14.5</v>
      </c>
      <c r="F128" s="21"/>
      <c r="G128" s="17">
        <f t="shared" si="3"/>
        <v>14.5</v>
      </c>
      <c r="H128" s="18">
        <f t="shared" si="4"/>
        <v>11.788617886178862</v>
      </c>
      <c r="I128" s="18">
        <f t="shared" si="5"/>
        <v>1178.8617886178863</v>
      </c>
    </row>
    <row r="129" spans="1:9" x14ac:dyDescent="0.3">
      <c r="A129" s="7" t="s">
        <v>27</v>
      </c>
      <c r="B129" s="8" t="s">
        <v>35</v>
      </c>
      <c r="C129" s="8">
        <v>20</v>
      </c>
      <c r="D129" s="10">
        <v>200</v>
      </c>
      <c r="E129" s="16">
        <v>13.99</v>
      </c>
      <c r="F129" s="21"/>
      <c r="G129" s="17">
        <f t="shared" si="3"/>
        <v>13.99</v>
      </c>
      <c r="H129" s="18">
        <f t="shared" si="4"/>
        <v>11.373983739837399</v>
      </c>
      <c r="I129" s="18">
        <f t="shared" si="5"/>
        <v>2274.7967479674799</v>
      </c>
    </row>
    <row r="130" spans="1:9" x14ac:dyDescent="0.3">
      <c r="A130" s="7" t="s">
        <v>129</v>
      </c>
      <c r="B130" s="8" t="s">
        <v>35</v>
      </c>
      <c r="C130" s="8">
        <v>20</v>
      </c>
      <c r="D130" s="10">
        <v>100</v>
      </c>
      <c r="E130" s="16">
        <v>13.99</v>
      </c>
      <c r="F130" s="21"/>
      <c r="G130" s="17">
        <f t="shared" si="3"/>
        <v>13.99</v>
      </c>
      <c r="H130" s="18">
        <f t="shared" si="4"/>
        <v>11.373983739837399</v>
      </c>
      <c r="I130" s="18">
        <f t="shared" si="5"/>
        <v>1137.3983739837399</v>
      </c>
    </row>
    <row r="131" spans="1:9" x14ac:dyDescent="0.3">
      <c r="A131" s="7" t="s">
        <v>130</v>
      </c>
      <c r="B131" s="8" t="s">
        <v>35</v>
      </c>
      <c r="C131" s="8">
        <v>20</v>
      </c>
      <c r="D131" s="10">
        <v>50</v>
      </c>
      <c r="E131" s="16">
        <v>14.5</v>
      </c>
      <c r="F131" s="21"/>
      <c r="G131" s="17">
        <f t="shared" si="3"/>
        <v>14.5</v>
      </c>
      <c r="H131" s="18">
        <f t="shared" si="4"/>
        <v>11.788617886178862</v>
      </c>
      <c r="I131" s="18">
        <f t="shared" si="5"/>
        <v>589.43089430894315</v>
      </c>
    </row>
    <row r="132" spans="1:9" x14ac:dyDescent="0.3">
      <c r="A132" s="7" t="s">
        <v>131</v>
      </c>
      <c r="B132" s="8" t="s">
        <v>35</v>
      </c>
      <c r="C132" s="8">
        <v>20</v>
      </c>
      <c r="D132" s="10">
        <v>50</v>
      </c>
      <c r="E132" s="16">
        <v>12.99</v>
      </c>
      <c r="F132" s="21"/>
      <c r="G132" s="17">
        <f t="shared" si="3"/>
        <v>12.99</v>
      </c>
      <c r="H132" s="18">
        <f t="shared" si="4"/>
        <v>10.560975609756097</v>
      </c>
      <c r="I132" s="18">
        <f t="shared" si="5"/>
        <v>528.04878048780483</v>
      </c>
    </row>
    <row r="133" spans="1:9" x14ac:dyDescent="0.3">
      <c r="A133" s="7" t="s">
        <v>132</v>
      </c>
      <c r="B133" s="8" t="s">
        <v>35</v>
      </c>
      <c r="C133" s="8">
        <v>20</v>
      </c>
      <c r="D133" s="10">
        <v>100</v>
      </c>
      <c r="E133" s="16">
        <v>12.99</v>
      </c>
      <c r="F133" s="21"/>
      <c r="G133" s="17">
        <f t="shared" si="3"/>
        <v>12.99</v>
      </c>
      <c r="H133" s="18">
        <f t="shared" si="4"/>
        <v>10.560975609756097</v>
      </c>
      <c r="I133" s="18">
        <f t="shared" si="5"/>
        <v>1056.0975609756097</v>
      </c>
    </row>
    <row r="134" spans="1:9" x14ac:dyDescent="0.3">
      <c r="A134" s="7" t="s">
        <v>133</v>
      </c>
      <c r="B134" s="8" t="s">
        <v>35</v>
      </c>
      <c r="C134" s="8">
        <v>20</v>
      </c>
      <c r="D134" s="10">
        <v>50</v>
      </c>
      <c r="E134" s="16">
        <v>12.99</v>
      </c>
      <c r="F134" s="21"/>
      <c r="G134" s="17">
        <f t="shared" si="3"/>
        <v>12.99</v>
      </c>
      <c r="H134" s="18">
        <f t="shared" si="4"/>
        <v>10.560975609756097</v>
      </c>
      <c r="I134" s="18">
        <f t="shared" si="5"/>
        <v>528.04878048780483</v>
      </c>
    </row>
    <row r="135" spans="1:9" x14ac:dyDescent="0.3">
      <c r="A135" s="7" t="s">
        <v>134</v>
      </c>
      <c r="B135" s="8" t="s">
        <v>35</v>
      </c>
      <c r="C135" s="8">
        <v>20</v>
      </c>
      <c r="D135" s="10">
        <v>50</v>
      </c>
      <c r="E135" s="16">
        <v>12.99</v>
      </c>
      <c r="F135" s="21"/>
      <c r="G135" s="17">
        <f t="shared" ref="G135:G139" si="6">E135-(E135*F135%)</f>
        <v>12.99</v>
      </c>
      <c r="H135" s="18">
        <f t="shared" ref="H135:H139" si="7">G135/1.23</f>
        <v>10.560975609756097</v>
      </c>
      <c r="I135" s="18">
        <f t="shared" ref="I135:I139" si="8">PRODUCT(D135,H135)</f>
        <v>528.04878048780483</v>
      </c>
    </row>
    <row r="136" spans="1:9" x14ac:dyDescent="0.3">
      <c r="A136" s="7" t="s">
        <v>135</v>
      </c>
      <c r="B136" s="8" t="s">
        <v>35</v>
      </c>
      <c r="C136" s="8">
        <v>20</v>
      </c>
      <c r="D136" s="10">
        <v>100</v>
      </c>
      <c r="E136" s="16">
        <v>12.9</v>
      </c>
      <c r="F136" s="21"/>
      <c r="G136" s="17">
        <f t="shared" si="6"/>
        <v>12.9</v>
      </c>
      <c r="H136" s="18">
        <f t="shared" si="7"/>
        <v>10.487804878048781</v>
      </c>
      <c r="I136" s="18">
        <f t="shared" si="8"/>
        <v>1048.780487804878</v>
      </c>
    </row>
    <row r="137" spans="1:9" x14ac:dyDescent="0.3">
      <c r="A137" s="7" t="s">
        <v>136</v>
      </c>
      <c r="B137" s="8" t="s">
        <v>35</v>
      </c>
      <c r="C137" s="8">
        <v>20</v>
      </c>
      <c r="D137" s="10">
        <v>50</v>
      </c>
      <c r="E137" s="16">
        <v>12.99</v>
      </c>
      <c r="F137" s="21"/>
      <c r="G137" s="17">
        <f t="shared" si="6"/>
        <v>12.99</v>
      </c>
      <c r="H137" s="18">
        <f t="shared" si="7"/>
        <v>10.560975609756097</v>
      </c>
      <c r="I137" s="18">
        <f t="shared" si="8"/>
        <v>528.04878048780483</v>
      </c>
    </row>
    <row r="138" spans="1:9" x14ac:dyDescent="0.3">
      <c r="A138" s="7" t="s">
        <v>137</v>
      </c>
      <c r="B138" s="8" t="s">
        <v>35</v>
      </c>
      <c r="C138" s="8">
        <v>20</v>
      </c>
      <c r="D138" s="10">
        <v>50</v>
      </c>
      <c r="E138" s="16">
        <v>12.99</v>
      </c>
      <c r="F138" s="21"/>
      <c r="G138" s="17">
        <f t="shared" si="6"/>
        <v>12.99</v>
      </c>
      <c r="H138" s="18">
        <f t="shared" si="7"/>
        <v>10.560975609756097</v>
      </c>
      <c r="I138" s="18">
        <f t="shared" si="8"/>
        <v>528.04878048780483</v>
      </c>
    </row>
    <row r="139" spans="1:9" x14ac:dyDescent="0.3">
      <c r="A139" s="7" t="s">
        <v>138</v>
      </c>
      <c r="B139" s="8" t="s">
        <v>35</v>
      </c>
      <c r="C139" s="8">
        <v>20</v>
      </c>
      <c r="D139" s="10">
        <v>100</v>
      </c>
      <c r="E139" s="16">
        <v>12.99</v>
      </c>
      <c r="F139" s="21"/>
      <c r="G139" s="17">
        <f t="shared" si="6"/>
        <v>12.99</v>
      </c>
      <c r="H139" s="18">
        <f t="shared" si="7"/>
        <v>10.560975609756097</v>
      </c>
      <c r="I139" s="18">
        <f t="shared" si="8"/>
        <v>1056.0975609756097</v>
      </c>
    </row>
    <row r="140" spans="1:9" x14ac:dyDescent="0.3">
      <c r="H140" s="7" t="s">
        <v>142</v>
      </c>
      <c r="I140" s="19">
        <f>SUM(I6:I139)</f>
        <v>861368.69918699248</v>
      </c>
    </row>
    <row r="143" spans="1:9" x14ac:dyDescent="0.3">
      <c r="A143" s="2" t="s">
        <v>146</v>
      </c>
    </row>
    <row r="144" spans="1:9" x14ac:dyDescent="0.3">
      <c r="A144" s="2" t="s">
        <v>147</v>
      </c>
    </row>
  </sheetData>
  <sheetProtection algorithmName="SHA-512" hashValue="zB2th4hy/lodrSdxoPIDR/DFRBzPtRD3ygaX/1gX4PjxcU06pHgZcyk0G92wtxBLsXiUC5o5wt0irpjxpT1u7A==" saltValue="JHYnMvc3lR917f87+4FRfg==" spinCount="100000" sheet="1" formatCells="0" formatColumns="0" formatRows="0" insertColumns="0" insertRows="0" insertHyperlinks="0" deleteColumns="0" deleteRows="0" sort="0" autoFilter="0" pivotTables="0"/>
  <pageMargins left="0" right="0" top="0" bottom="0.15748031496062992" header="0" footer="0"/>
  <pageSetup paperSize="9" scale="7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Trypuć Agata</dc:creator>
  <cp:lastModifiedBy>Joanna Spalik</cp:lastModifiedBy>
  <cp:lastPrinted>2018-07-19T08:27:58Z</cp:lastPrinted>
  <dcterms:created xsi:type="dcterms:W3CDTF">2015-04-17T05:06:02Z</dcterms:created>
  <dcterms:modified xsi:type="dcterms:W3CDTF">2018-07-24T10:16:25Z</dcterms:modified>
</cp:coreProperties>
</file>